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200" windowHeight="6990"/>
  </bookViews>
  <sheets>
    <sheet name="PRA" sheetId="1" r:id="rId1"/>
    <sheet name="BPPKK" sheetId="2" r:id="rId2"/>
    <sheet name="PASCA" sheetId="3" r:id="rId3"/>
    <sheet name="ANALISA" sheetId="4" r:id="rId4"/>
    <sheet name="JADUAL" sheetId="5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7" i="3" l="1"/>
  <c r="F57" i="2"/>
  <c r="AL35" i="3" l="1"/>
  <c r="AK35" i="3"/>
  <c r="F50" i="3" s="1"/>
  <c r="CL34" i="3"/>
  <c r="CK34" i="3"/>
  <c r="F54" i="3" s="1"/>
  <c r="Y34" i="3"/>
  <c r="X34" i="3"/>
  <c r="F49" i="3" s="1"/>
  <c r="F56" i="3" s="1"/>
  <c r="AY32" i="3"/>
  <c r="AX32" i="3"/>
  <c r="F51" i="3" s="1"/>
  <c r="BY28" i="3"/>
  <c r="BX28" i="3"/>
  <c r="F53" i="3" s="1"/>
  <c r="BL21" i="3"/>
  <c r="BK21" i="3"/>
  <c r="F52" i="3" s="1"/>
  <c r="CY20" i="3"/>
  <c r="CX20" i="3"/>
  <c r="F55" i="3" s="1"/>
  <c r="F54" i="2"/>
  <c r="F52" i="2"/>
  <c r="F50" i="2"/>
  <c r="AL35" i="2"/>
  <c r="AK35" i="2"/>
  <c r="CL34" i="2"/>
  <c r="CK34" i="2"/>
  <c r="Y34" i="2"/>
  <c r="X34" i="2"/>
  <c r="F49" i="2" s="1"/>
  <c r="F56" i="2" s="1"/>
  <c r="AY32" i="2"/>
  <c r="AX32" i="2"/>
  <c r="F51" i="2" s="1"/>
  <c r="BY28" i="2"/>
  <c r="BX28" i="2"/>
  <c r="F53" i="2" s="1"/>
  <c r="BL21" i="2"/>
  <c r="BK21" i="2"/>
  <c r="CY20" i="2"/>
  <c r="CX20" i="2"/>
  <c r="F55" i="2" s="1"/>
  <c r="BL21" i="1" l="1"/>
  <c r="BK21" i="1"/>
  <c r="F43" i="1" s="1"/>
  <c r="CY20" i="1"/>
  <c r="CX20" i="1"/>
  <c r="F46" i="1" s="1"/>
  <c r="CL34" i="1"/>
  <c r="CK34" i="1"/>
  <c r="F45" i="1" s="1"/>
  <c r="BY28" i="1"/>
  <c r="BX28" i="1"/>
  <c r="F44" i="1" s="1"/>
  <c r="AY32" i="1"/>
  <c r="AX32" i="1"/>
  <c r="F42" i="1" s="1"/>
  <c r="AL35" i="1"/>
  <c r="AK35" i="1"/>
  <c r="F41" i="1" s="1"/>
  <c r="Y34" i="1"/>
  <c r="X34" i="1"/>
  <c r="F40" i="1" s="1"/>
  <c r="M6" i="4" l="1"/>
  <c r="M5" i="4"/>
  <c r="F47" i="1" l="1"/>
  <c r="F48" i="1" s="1"/>
  <c r="M4" i="4" l="1"/>
</calcChain>
</file>

<file path=xl/sharedStrings.xml><?xml version="1.0" encoding="utf-8"?>
<sst xmlns="http://schemas.openxmlformats.org/spreadsheetml/2006/main" count="741" uniqueCount="193">
  <si>
    <t>SEKOLAH-SEKOLAH DAERAH JEMPOL DAN JELEBU</t>
  </si>
  <si>
    <r>
      <t>1.</t>
    </r>
    <r>
      <rPr>
        <b/>
        <sz val="7"/>
        <color theme="1"/>
        <rFont val="Times New Roman"/>
        <family val="1"/>
      </rPr>
      <t xml:space="preserve">      </t>
    </r>
    <r>
      <rPr>
        <b/>
        <sz val="12"/>
        <color theme="1"/>
        <rFont val="Calibri"/>
        <family val="2"/>
        <scheme val="minor"/>
      </rPr>
      <t>MAKLUMAT AM</t>
    </r>
  </si>
  <si>
    <t>JUMLAH</t>
  </si>
  <si>
    <t>1.1   NAMA SEKOLAH</t>
  </si>
  <si>
    <t>1.2   GRED SEKOLAH</t>
  </si>
  <si>
    <t>1.3   KOD SEKOLAH</t>
  </si>
  <si>
    <t>1.4   NO. TEL SEKOLAH</t>
  </si>
  <si>
    <t>1.5   MAKLUMAT MURID</t>
  </si>
  <si>
    <t>ADA</t>
  </si>
  <si>
    <t>TIADA</t>
  </si>
  <si>
    <t>CATATAN</t>
  </si>
  <si>
    <t>Buku Manual Pengurusan Sekolah 2021</t>
  </si>
  <si>
    <t>Memo Panggilan Mesyuarat Guru 2021</t>
  </si>
  <si>
    <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Membuat ketetapan                                                                                 ii.    Mendokumenkan ketetapan</t>
    </r>
  </si>
  <si>
    <r>
      <t>iii.</t>
    </r>
    <r>
      <rPr>
        <sz val="7"/>
        <color theme="1"/>
        <rFont val="Times New Roman"/>
        <family val="1"/>
      </rPr>
      <t xml:space="preserve">     </t>
    </r>
    <r>
      <rPr>
        <sz val="11"/>
        <color theme="1"/>
        <rFont val="Calibri"/>
        <family val="2"/>
        <scheme val="minor"/>
      </rPr>
      <t>Menyebarluaskan ketetapan                                                    iv.    Menyemak semula ketetapan</t>
    </r>
  </si>
  <si>
    <t>CACATAN</t>
  </si>
  <si>
    <t>Manual Pengurusan Sekolah</t>
  </si>
  <si>
    <t>Buku Manual Pengurusan Sekolah</t>
  </si>
  <si>
    <t>PERKARA</t>
  </si>
  <si>
    <t xml:space="preserve">JUMLAH </t>
  </si>
  <si>
    <t>BIL</t>
  </si>
  <si>
    <t>MARKAH</t>
  </si>
  <si>
    <t>PERATUS</t>
  </si>
  <si>
    <t>ULASAN PEMBIMBING :</t>
  </si>
  <si>
    <t>Nama Pegawai</t>
  </si>
  <si>
    <t>: ________________________________</t>
  </si>
  <si>
    <t>Tandatangan</t>
  </si>
  <si>
    <t>Tarikh</t>
  </si>
  <si>
    <t>Pengesahan sekolah  :</t>
  </si>
  <si>
    <t>Cop Sekolah :</t>
  </si>
  <si>
    <t>……………………………………………………..</t>
  </si>
  <si>
    <t>( Tanda tangan Pengetua / Guru Besar)</t>
  </si>
  <si>
    <t>PASCA</t>
  </si>
  <si>
    <t>PRA</t>
  </si>
  <si>
    <t>BPPKK</t>
  </si>
  <si>
    <t>:  NEA 6009</t>
  </si>
  <si>
    <t>:  06 468 4504</t>
  </si>
  <si>
    <t>Bil.</t>
  </si>
  <si>
    <t>Nama Sekolah</t>
  </si>
  <si>
    <t>TARIKH</t>
  </si>
  <si>
    <t>BIMBING</t>
  </si>
  <si>
    <t>SJKC BAHAU</t>
  </si>
  <si>
    <t>15.06.2021</t>
  </si>
  <si>
    <t>29.06.2021</t>
  </si>
  <si>
    <t>28.07.2021</t>
  </si>
  <si>
    <t>SJKC CHUNG HUA AIR HITAM</t>
  </si>
  <si>
    <t>SK AMAR PENGHULU</t>
  </si>
  <si>
    <t>SJKT LADANG SIALANG</t>
  </si>
  <si>
    <t>SK JEMPOL</t>
  </si>
  <si>
    <t>SK PASOH 4</t>
  </si>
  <si>
    <t xml:space="preserve"> BIMBINGAN PENGURUSAN HAL EHWAL MURID (HEM) TAHUN 2021 </t>
  </si>
  <si>
    <t xml:space="preserve"> </t>
  </si>
  <si>
    <r>
      <t>BORANG BIMBINGAN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PEMANTAPAN PENGURUSAN HAL EHWAL MURID</t>
    </r>
  </si>
  <si>
    <t>RUJUK APDM</t>
  </si>
  <si>
    <t>Manual Pengurusan HEM 2021</t>
  </si>
  <si>
    <t>Minit Mesyuarat HEM Bil 1 / 2021</t>
  </si>
  <si>
    <t>Takwim Unit HEM 2021</t>
  </si>
  <si>
    <t>Pelan Strategik HEM 2021</t>
  </si>
  <si>
    <t>Pelan Operasi HEM 2021</t>
  </si>
  <si>
    <t>Pelan Taktikal HEM 2021</t>
  </si>
  <si>
    <t xml:space="preserve">ASPEK 3.3.1.1 - Mengurus pelaksanaan hal ehwal murid dengan:  </t>
  </si>
  <si>
    <t>ASPEK 3.3.2.1 - Mengurus disiplin murid dengan:</t>
  </si>
  <si>
    <t>ASPEK 3.3.3.1 - Mengurus keselamatan murid dengan:</t>
  </si>
  <si>
    <t>ASPEK  3.3.5.1 - Mengurus bantuan pelajaran murid dengan:</t>
  </si>
  <si>
    <t>ASPEK 3.3.6.1 - Mengurus perkhidmatan bimbingan dan kaunseling dengan:</t>
  </si>
  <si>
    <t>ASPEK 3.3.6.2 - Mengurus pelaksanaan pentaksiran psikometrik dengan:</t>
  </si>
  <si>
    <t>iii. merancang program bimbingan dan kaunseling                                                                    iv. melaksanakan program bimbingan dan kaunseling.</t>
  </si>
  <si>
    <t>iii. menganalisis data dan maklumat pentaksiran                                                               iv. mengambil tindakan susulan/intervensi/ konsultasi.</t>
  </si>
  <si>
    <t>iii. merekodkan maklumat murid yang menerima bantuan                                                   iv. memantau prestasi/kemajuan murid yang menerima bantuan.</t>
  </si>
  <si>
    <t>i. menyelaras pemeriksaan kesihatan/rawatan/ imunisasi                                                                       ii. merancang program pencegahan dan kesedaran kesihatan</t>
  </si>
  <si>
    <t>Buku Peraturan Sekolah</t>
  </si>
  <si>
    <t>OPPM HEM</t>
  </si>
  <si>
    <t xml:space="preserve">Aplikasi Telegram Rasmi Sekolah </t>
  </si>
  <si>
    <t>Pelan Kenytaan HEM</t>
  </si>
  <si>
    <t>Laman Web Rasmi Sekolah</t>
  </si>
  <si>
    <t>Laporan Dialog Prestasi HEM</t>
  </si>
  <si>
    <t>Borang Maklum Balas Minit Mesyuarat HEM</t>
  </si>
  <si>
    <t xml:space="preserve">Minit Mesyuarat HEM Bil </t>
  </si>
  <si>
    <t>Rekod Kehadiran Pelajar Lewat Hadir</t>
  </si>
  <si>
    <t>Manual Pengurusan HEM</t>
  </si>
  <si>
    <t>Papan Kenyataan HEM</t>
  </si>
  <si>
    <t>Lama Web Rasmi sekolah</t>
  </si>
  <si>
    <t>Aplikasi Tegram Sekolah</t>
  </si>
  <si>
    <t>Laporan Perhimpunan Mingguan</t>
  </si>
  <si>
    <t>Minit Mesyuarat Pengurusan</t>
  </si>
  <si>
    <t>Minit Mesyuarat HEM</t>
  </si>
  <si>
    <t>Minit Mesyuarat JK Disiplin</t>
  </si>
  <si>
    <t>Jadual Guru Bertugas</t>
  </si>
  <si>
    <t>Jadual Bertugas Pasukan Pengawas &amp; Disiplin Sekolah</t>
  </si>
  <si>
    <t>Buku Kawalan Kelas</t>
  </si>
  <si>
    <t>Data Amalan Baik</t>
  </si>
  <si>
    <t>Analisis Data Amalan Baik SSDM</t>
  </si>
  <si>
    <t>Analisis Data Kes Disiplin</t>
  </si>
  <si>
    <t>Analisis Data Kehadiran Murid</t>
  </si>
  <si>
    <t>Perancangan Tahunan Jawatankuasa Disiplin</t>
  </si>
  <si>
    <t>OPPM : Meningkatkan Kemenjadian Murid Dalam Sahsiah dan Kehadian</t>
  </si>
  <si>
    <t>Minit Mesyuarat J/Kuasa Disiplin</t>
  </si>
  <si>
    <t>Minit Mesyuarat Pengurusan Sekolah</t>
  </si>
  <si>
    <t>Catatan Harian Guru Bertugas</t>
  </si>
  <si>
    <t>Laporan Bergambar Watikah Pelantikan Pengawas</t>
  </si>
  <si>
    <t>Laporan Program Kebersihan Diri</t>
  </si>
  <si>
    <t>Laporan Program Saya Saya Pelajar SMART</t>
  </si>
  <si>
    <t>Laporan Program Minggu Pemantapan Disiplin</t>
  </si>
  <si>
    <t>minit Mesyuarat JK Program 3K</t>
  </si>
  <si>
    <t>Pas Pelawat Sekolah</t>
  </si>
  <si>
    <t>Rekod Keluar Masuk Pelawat</t>
  </si>
  <si>
    <t>Kad Keluar Masuk Kelas</t>
  </si>
  <si>
    <t>Panduan SOP Murid dan Kakitangan Sekolah Sepanjang PKPP</t>
  </si>
  <si>
    <t>Pelan Sepanjang PKPP</t>
  </si>
  <si>
    <t>Pelan Laluan Pergerakan Pelajar PKPP</t>
  </si>
  <si>
    <t>Pelan Kedudukan Pelajar di Kelas dan Bilik-bilik Khas PKPP</t>
  </si>
  <si>
    <t>Pelan Startegik J/Kuasa Program 3K</t>
  </si>
  <si>
    <t>Pelan Operasi J/Kuasa Program 3K</t>
  </si>
  <si>
    <t>Pelan Taktikal J/Kuasa Program 3K</t>
  </si>
  <si>
    <t xml:space="preserve">Laporan Latihan Kebakaran </t>
  </si>
  <si>
    <t>Laporan Pemeriksaan Alat Pemadam Api</t>
  </si>
  <si>
    <t>Laporan Program Sekolah Penyayang</t>
  </si>
  <si>
    <t>Laporan Guru Bertugas Harian</t>
  </si>
  <si>
    <t xml:space="preserve">Jadual Pelaksanaan Pemeriksaan Kesihatan </t>
  </si>
  <si>
    <t>Surat Rawatan Klinik Pergigian</t>
  </si>
  <si>
    <t>Minit Mesyuarat J/Kuasa Program 3K</t>
  </si>
  <si>
    <t xml:space="preserve">Pelan Strategik J/Kuasa Program </t>
  </si>
  <si>
    <t xml:space="preserve">Laporan Ceramah Kesihatan </t>
  </si>
  <si>
    <t>Laporan Pertandingan Melukis Poster Secara Online</t>
  </si>
  <si>
    <t>Laporan Program Gigi Saya Sihat</t>
  </si>
  <si>
    <t>Lama Web Rasmi Sekolah</t>
  </si>
  <si>
    <t>Minit Mesyuarat JK Program 3K</t>
  </si>
  <si>
    <t>Surat Siaran Pelaksanaan Bantuan Khas Awal Persekolahan</t>
  </si>
  <si>
    <t>Surat Pekeliling Kewangan BT 19 Rancangan Makanan Tambahan (RMT)</t>
  </si>
  <si>
    <t>Surat Pekeliling Kewangan Bantuan Kumpulan Wang Amanah Pelajar Miskin</t>
  </si>
  <si>
    <t>Borang Permohonan Biasiswa Sukan (BS) - PB-03</t>
  </si>
  <si>
    <t>Borang Pengesahan Pendapatan - (PB-2)</t>
  </si>
  <si>
    <t>Analisis Data APDM</t>
  </si>
  <si>
    <t>Minit Mesyuarat Pemilihan BAP</t>
  </si>
  <si>
    <t>Minit Mesyuarat KWAPM</t>
  </si>
  <si>
    <t>Minit Mesyuarat Pemilihan RMT</t>
  </si>
  <si>
    <t>Minit Mesyuarat J/Kuasa Bantuan Murid</t>
  </si>
  <si>
    <t>Rekod Senarai Murid Layak Bantuan RMT/KWAPM/BAP/EMK dan SPBT</t>
  </si>
  <si>
    <t xml:space="preserve">Rekod Penerimaan Wang Bantuan </t>
  </si>
  <si>
    <t>Laporan Kemajuan RMT Fizikal dan Akademik</t>
  </si>
  <si>
    <t>Laporan Ujian SEGAK</t>
  </si>
  <si>
    <t>Laporan PAJSK</t>
  </si>
  <si>
    <t>Laporan Peperiksaan Akhir Tahun</t>
  </si>
  <si>
    <t>Minit Mesyuarat AJK Program 3K</t>
  </si>
  <si>
    <t>Minit Mesyuarat J/Kuasa Bimbingan &amp; Kaunseling</t>
  </si>
  <si>
    <t>Pelan Strategik J/Kuasa Bimbingan &amp; Kaunseling</t>
  </si>
  <si>
    <t>Pelan TaktikalJ/Kuasa Bimbingan &amp; Kaunseling</t>
  </si>
  <si>
    <t>OPPM J/Kuasa Bimbingan &amp; Kaunseling</t>
  </si>
  <si>
    <t>Jadual Pelaksanaan Program Bimbingan&amp; Kaunseling</t>
  </si>
  <si>
    <t>Papan Kenyataan Unit Bimbingan &amp; Kaunseling</t>
  </si>
  <si>
    <t>Laporan Sesi Bimbingan &amp; Kaunseling</t>
  </si>
  <si>
    <t>Rekod Aktiviti Bimbingan &amp; Kaunseling Sekolah - PK 13/02(BK25)</t>
  </si>
  <si>
    <t>Borang Rujukan Khidmat Kaunseling - PK 13/04 (BK27)</t>
  </si>
  <si>
    <t>Borang Kebenaran Berjumpa PK 13/05 (BK28)</t>
  </si>
  <si>
    <t>Borang Pengesahan Sesi Kaunseling - PK 13/06 (BK29)</t>
  </si>
  <si>
    <t>Borang Kaunseling Individu - PK 17/07 (BK09)</t>
  </si>
  <si>
    <t>Borang Kaunseling Kelompok - PK13/08 (BK10)</t>
  </si>
  <si>
    <t>Buku Daftar Perkhidmatan Perkhidmatan Bimbingan &amp; Kaunseling - PK13 (BK30)</t>
  </si>
  <si>
    <t>Instrument Penilaian Perkhidmatan Guru Bimbingan &amp; Kaunseling - PK 13/03 (BK26)</t>
  </si>
  <si>
    <t>Laporan Program Mentor-Mentee</t>
  </si>
  <si>
    <t>Laporan Program Transisi &amp; Guru Penyeyang</t>
  </si>
  <si>
    <t>Laporan Program Jom Ke Sekolah</t>
  </si>
  <si>
    <t>Laporan Aktiviti/Program Bimbingan &amp; Kaunseling PK 13/10 BK31)</t>
  </si>
  <si>
    <t xml:space="preserve">Laporan Program Motivasi </t>
  </si>
  <si>
    <t>Pengemaskinian SePKM - e_Rekod</t>
  </si>
  <si>
    <t>Surat Pelantikan Guru PenasihatPsikometri Untuk Sekolah Rendah dan Menengah</t>
  </si>
  <si>
    <t xml:space="preserve">Minit Mesyuarat Pengurusan Sekolah </t>
  </si>
  <si>
    <t>Jadual Pelaksanaan Pentaksiran Psikometri</t>
  </si>
  <si>
    <t>Borang Jawapan Ujian Aptitiut Tahun 6</t>
  </si>
  <si>
    <t>Pelaporan Pentaksiran Psikometri Tahun 6</t>
  </si>
  <si>
    <t>Borang Profil Individu Dan Interprestasi Skor Murid</t>
  </si>
  <si>
    <t>Analisis Data Psikometri</t>
  </si>
  <si>
    <t>Laporan Intervensi Bimbingan &amp; Kaunseling</t>
  </si>
  <si>
    <t>SKPMg2 ( 3.3)</t>
  </si>
  <si>
    <t>3.3.1.1</t>
  </si>
  <si>
    <t>3.3.2.1</t>
  </si>
  <si>
    <t>3.3.3.1</t>
  </si>
  <si>
    <t>3.3.4.1</t>
  </si>
  <si>
    <t>3.3.5.1</t>
  </si>
  <si>
    <t>3.3.6.1</t>
  </si>
  <si>
    <t>3.3.6.2</t>
  </si>
  <si>
    <t>i. menyebarluaskan peraturan sekolah                                                 ii. menguatkuasakan peraturan sekolah</t>
  </si>
  <si>
    <t>i. menyebarluaskan peraturan dan prosedur operasi standard keselamatan                                                                                                ii. menguatkuasakan peraturan dan prosedur operasi standard keselamatan</t>
  </si>
  <si>
    <t>iii. merancang program pencegahan dan kesedaran keselamatan                                                                                        iv. melaksanakan program pencegahan  dan kesedaran keselamatan.</t>
  </si>
  <si>
    <t xml:space="preserve">iii. melaksanakan program pencegahan dan kesedaran kesihatan                                                                                  iv. mewujudkan persekitaran yang bermaklumat tentang kesihatan.      </t>
  </si>
  <si>
    <t>i. mengenal pasti jenis bantuan                                                              ii. mengenal pasti murid yang layak</t>
  </si>
  <si>
    <t xml:space="preserve">i. merancang sesi bimbingan/kaunseling                                             ii. melaksanakan sesi bimbingan/kaunseling </t>
  </si>
  <si>
    <t>i. merancang pentaksiran                                                                              ii. melaksanakan pentaksiran</t>
  </si>
  <si>
    <t>SKPMg2 ( STANDARD 3.3 : PENGURUSAN HAL EHWAL MURID )</t>
  </si>
  <si>
    <t>RUJUK CETAKAN APDM</t>
  </si>
  <si>
    <t>iii. menganalisis data disiplin                                                          iv. merancang program pendidikan disiplin                                                       v. melaksanakan program pendidikan disiplin.</t>
  </si>
  <si>
    <t>ASPEK 3.3.4.1 - Mengurus program dan perkhidmatan kesihatan dengan:</t>
  </si>
  <si>
    <t>iii. merancang program bimbingan dan kaunseling                                                                           iv. melaksanakan program bimbingan dan kaunseling.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</si>
</sst>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7"/>
      <color theme="1"/>
      <name val="Times New Roman"/>
      <family val="1"/>
    </font>
    <font>
      <sz val="7"/>
      <color theme="1"/>
      <name val="Times New Roman"/>
      <family val="1"/>
    </font>
    <font>
      <sz val="12"/>
      <name val="Arial Narrow"/>
      <family val="2"/>
    </font>
    <font>
      <b/>
      <sz val="12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Fill="1"/>
    <xf numFmtId="2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4" fontId="6" fillId="0" borderId="14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justify" vertical="center" wrapText="1"/>
    </xf>
    <xf numFmtId="14" fontId="6" fillId="8" borderId="14" xfId="0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2" borderId="33" xfId="0" applyFont="1" applyFill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10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vertical="center"/>
    </xf>
    <xf numFmtId="0" fontId="0" fillId="10" borderId="1" xfId="0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1" fillId="7" borderId="15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0" fillId="10" borderId="18" xfId="0" applyFill="1" applyBorder="1" applyAlignment="1">
      <alignment horizontal="center" vertical="center"/>
    </xf>
    <xf numFmtId="0" fontId="0" fillId="10" borderId="19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0" fillId="10" borderId="22" xfId="0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/>
    </xf>
    <xf numFmtId="0" fontId="0" fillId="0" borderId="0" xfId="0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2" fontId="1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  <color rgb="FF00FFFF"/>
      <color rgb="FFFF0066"/>
      <color rgb="FF0000FF"/>
      <color rgb="FFFF99CC"/>
      <color rgb="FFFFCC99"/>
      <color rgb="FF6600FF"/>
      <color rgb="FF800080"/>
      <color rgb="FFFF9900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DATA PENCAPAIAN BIMBINGAN </a:t>
            </a:r>
          </a:p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PEMANTAPAN PENGURUSAN KO-KURIKULUM</a:t>
            </a:r>
          </a:p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 sz="1400"/>
          </a:p>
        </c:rich>
      </c:tx>
      <c:layout>
        <c:manualLayout>
          <c:xMode val="edge"/>
          <c:yMode val="edge"/>
          <c:x val="0.23783162024211266"/>
          <c:y val="7.5553953256494366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9.0436981993609167E-2"/>
          <c:y val="0.17171301633988095"/>
          <c:w val="0.90286351706036749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ANALISA!$L$4:$L$6</c:f>
              <c:strCache>
                <c:ptCount val="3"/>
                <c:pt idx="0">
                  <c:v>PRA</c:v>
                </c:pt>
                <c:pt idx="1">
                  <c:v>BPPKK</c:v>
                </c:pt>
                <c:pt idx="2">
                  <c:v>PASCA</c:v>
                </c:pt>
              </c:strCache>
            </c:strRef>
          </c:cat>
          <c:val>
            <c:numRef>
              <c:f>ANALISA!$M$4:$M$6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A5C-44F8-8B25-0C6F816FB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54929792"/>
        <c:axId val="154956160"/>
      </c:barChart>
      <c:catAx>
        <c:axId val="154929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956160"/>
        <c:crossesAt val="0"/>
        <c:auto val="1"/>
        <c:lblAlgn val="ctr"/>
        <c:lblOffset val="100"/>
        <c:noMultiLvlLbl val="0"/>
      </c:catAx>
      <c:valAx>
        <c:axId val="15495616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929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29365</xdr:rowOff>
    </xdr:from>
    <xdr:to>
      <xdr:col>14</xdr:col>
      <xdr:colOff>123824</xdr:colOff>
      <xdr:row>32</xdr:row>
      <xdr:rowOff>104776</xdr:rowOff>
    </xdr:to>
    <xdr:sp macro="" textlink="">
      <xdr:nvSpPr>
        <xdr:cNvPr id="2" name="Rectangle 1"/>
        <xdr:cNvSpPr/>
      </xdr:nvSpPr>
      <xdr:spPr>
        <a:xfrm>
          <a:off x="0" y="29365"/>
          <a:ext cx="5991224" cy="10390986"/>
        </a:xfrm>
        <a:prstGeom prst="rect">
          <a:avLst/>
        </a:prstGeom>
        <a:ln w="57150" cmpd="thickThin">
          <a:solidFill>
            <a:srgbClr val="0070C0"/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 editAs="oneCell">
    <xdr:from>
      <xdr:col>4</xdr:col>
      <xdr:colOff>333808</xdr:colOff>
      <xdr:row>2</xdr:row>
      <xdr:rowOff>164523</xdr:rowOff>
    </xdr:from>
    <xdr:to>
      <xdr:col>10</xdr:col>
      <xdr:colOff>226217</xdr:colOff>
      <xdr:row>6</xdr:row>
      <xdr:rowOff>59531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62558" y="569336"/>
          <a:ext cx="2821347" cy="1430914"/>
        </a:xfrm>
        <a:prstGeom prst="rect">
          <a:avLst/>
        </a:prstGeom>
        <a:ln/>
      </xdr:spPr>
    </xdr:pic>
    <xdr:clientData/>
  </xdr:twoCellAnchor>
  <xdr:twoCellAnchor>
    <xdr:from>
      <xdr:col>0</xdr:col>
      <xdr:colOff>158750</xdr:colOff>
      <xdr:row>7</xdr:row>
      <xdr:rowOff>194469</xdr:rowOff>
    </xdr:from>
    <xdr:to>
      <xdr:col>13</xdr:col>
      <xdr:colOff>127952</xdr:colOff>
      <xdr:row>14</xdr:row>
      <xdr:rowOff>23813</xdr:rowOff>
    </xdr:to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158750" y="2337594"/>
          <a:ext cx="5338921" cy="160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INSTRUMEN PRA BIMBINGAN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PEMANTAPAN PENGURUSAN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SEKOLAH-SEKOLAH 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334698</xdr:colOff>
      <xdr:row>29</xdr:row>
      <xdr:rowOff>59531</xdr:rowOff>
    </xdr:from>
    <xdr:to>
      <xdr:col>12</xdr:col>
      <xdr:colOff>337661</xdr:colOff>
      <xdr:row>31</xdr:row>
      <xdr:rowOff>180772</xdr:rowOff>
    </xdr:to>
    <xdr:sp macro="" textlink="">
      <xdr:nvSpPr>
        <xdr:cNvPr id="5" name="Text Box 2"/>
        <xdr:cNvSpPr txBox="1">
          <a:spLocks noChangeArrowheads="1"/>
        </xdr:cNvSpPr>
      </xdr:nvSpPr>
      <xdr:spPr bwMode="auto">
        <a:xfrm>
          <a:off x="334698" y="9498806"/>
          <a:ext cx="5127413" cy="7308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UNIT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PEJABAT PENDIDIKAN 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230981</xdr:colOff>
      <xdr:row>14</xdr:row>
      <xdr:rowOff>100012</xdr:rowOff>
    </xdr:from>
    <xdr:to>
      <xdr:col>12</xdr:col>
      <xdr:colOff>157163</xdr:colOff>
      <xdr:row>29</xdr:row>
      <xdr:rowOff>97631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981" y="4405312"/>
          <a:ext cx="5050632" cy="5131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171450</xdr:colOff>
      <xdr:row>14</xdr:row>
      <xdr:rowOff>561975</xdr:rowOff>
    </xdr:from>
    <xdr:to>
      <xdr:col>7</xdr:col>
      <xdr:colOff>104775</xdr:colOff>
      <xdr:row>15</xdr:row>
      <xdr:rowOff>123825</xdr:rowOff>
    </xdr:to>
    <xdr:sp macro="" textlink="">
      <xdr:nvSpPr>
        <xdr:cNvPr id="6" name="Rectangle 5"/>
        <xdr:cNvSpPr/>
      </xdr:nvSpPr>
      <xdr:spPr>
        <a:xfrm>
          <a:off x="2219325" y="4867275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152400</xdr:colOff>
      <xdr:row>15</xdr:row>
      <xdr:rowOff>171450</xdr:rowOff>
    </xdr:from>
    <xdr:to>
      <xdr:col>7</xdr:col>
      <xdr:colOff>85725</xdr:colOff>
      <xdr:row>16</xdr:row>
      <xdr:rowOff>47625</xdr:rowOff>
    </xdr:to>
    <xdr:sp macro="" textlink="">
      <xdr:nvSpPr>
        <xdr:cNvPr id="8" name="Rectangle 7"/>
        <xdr:cNvSpPr/>
      </xdr:nvSpPr>
      <xdr:spPr>
        <a:xfrm>
          <a:off x="2200275" y="5067300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171450</xdr:colOff>
      <xdr:row>16</xdr:row>
      <xdr:rowOff>104775</xdr:rowOff>
    </xdr:from>
    <xdr:to>
      <xdr:col>7</xdr:col>
      <xdr:colOff>104775</xdr:colOff>
      <xdr:row>16</xdr:row>
      <xdr:rowOff>257175</xdr:rowOff>
    </xdr:to>
    <xdr:sp macro="" textlink="">
      <xdr:nvSpPr>
        <xdr:cNvPr id="9" name="Rectangle 8"/>
        <xdr:cNvSpPr/>
      </xdr:nvSpPr>
      <xdr:spPr>
        <a:xfrm>
          <a:off x="2219325" y="5276850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161925</xdr:colOff>
      <xdr:row>16</xdr:row>
      <xdr:rowOff>314325</xdr:rowOff>
    </xdr:from>
    <xdr:to>
      <xdr:col>7</xdr:col>
      <xdr:colOff>95250</xdr:colOff>
      <xdr:row>17</xdr:row>
      <xdr:rowOff>28575</xdr:rowOff>
    </xdr:to>
    <xdr:sp macro="" textlink="">
      <xdr:nvSpPr>
        <xdr:cNvPr id="10" name="Rectangle 9"/>
        <xdr:cNvSpPr/>
      </xdr:nvSpPr>
      <xdr:spPr>
        <a:xfrm>
          <a:off x="2209800" y="5486400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180975</xdr:colOff>
      <xdr:row>17</xdr:row>
      <xdr:rowOff>85725</xdr:rowOff>
    </xdr:from>
    <xdr:to>
      <xdr:col>7</xdr:col>
      <xdr:colOff>114300</xdr:colOff>
      <xdr:row>17</xdr:row>
      <xdr:rowOff>238125</xdr:rowOff>
    </xdr:to>
    <xdr:sp macro="" textlink="">
      <xdr:nvSpPr>
        <xdr:cNvPr id="11" name="Rectangle 10"/>
        <xdr:cNvSpPr/>
      </xdr:nvSpPr>
      <xdr:spPr>
        <a:xfrm>
          <a:off x="2228850" y="5695950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161925</xdr:colOff>
      <xdr:row>17</xdr:row>
      <xdr:rowOff>295275</xdr:rowOff>
    </xdr:from>
    <xdr:to>
      <xdr:col>7</xdr:col>
      <xdr:colOff>95250</xdr:colOff>
      <xdr:row>17</xdr:row>
      <xdr:rowOff>447675</xdr:rowOff>
    </xdr:to>
    <xdr:sp macro="" textlink="">
      <xdr:nvSpPr>
        <xdr:cNvPr id="12" name="Rectangle 11"/>
        <xdr:cNvSpPr/>
      </xdr:nvSpPr>
      <xdr:spPr>
        <a:xfrm>
          <a:off x="2209800" y="5905500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171450</xdr:colOff>
      <xdr:row>17</xdr:row>
      <xdr:rowOff>495300</xdr:rowOff>
    </xdr:from>
    <xdr:to>
      <xdr:col>7</xdr:col>
      <xdr:colOff>104775</xdr:colOff>
      <xdr:row>18</xdr:row>
      <xdr:rowOff>142875</xdr:rowOff>
    </xdr:to>
    <xdr:sp macro="" textlink="">
      <xdr:nvSpPr>
        <xdr:cNvPr id="13" name="Rectangle 12"/>
        <xdr:cNvSpPr/>
      </xdr:nvSpPr>
      <xdr:spPr>
        <a:xfrm>
          <a:off x="2219325" y="6105525"/>
          <a:ext cx="933450" cy="1524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152400</xdr:colOff>
      <xdr:row>18</xdr:row>
      <xdr:rowOff>209550</xdr:rowOff>
    </xdr:from>
    <xdr:to>
      <xdr:col>7</xdr:col>
      <xdr:colOff>85725</xdr:colOff>
      <xdr:row>18</xdr:row>
      <xdr:rowOff>361950</xdr:rowOff>
    </xdr:to>
    <xdr:sp macro="" textlink="">
      <xdr:nvSpPr>
        <xdr:cNvPr id="14" name="Rectangle 13"/>
        <xdr:cNvSpPr/>
      </xdr:nvSpPr>
      <xdr:spPr>
        <a:xfrm>
          <a:off x="2200275" y="6324600"/>
          <a:ext cx="933450" cy="152400"/>
        </a:xfrm>
        <a:prstGeom prst="rect">
          <a:avLst/>
        </a:prstGeom>
        <a:solidFill>
          <a:srgbClr val="00FF00"/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171450</xdr:colOff>
      <xdr:row>19</xdr:row>
      <xdr:rowOff>38100</xdr:rowOff>
    </xdr:from>
    <xdr:to>
      <xdr:col>7</xdr:col>
      <xdr:colOff>104775</xdr:colOff>
      <xdr:row>19</xdr:row>
      <xdr:rowOff>190500</xdr:rowOff>
    </xdr:to>
    <xdr:sp macro="" textlink="">
      <xdr:nvSpPr>
        <xdr:cNvPr id="15" name="Rectangle 14"/>
        <xdr:cNvSpPr/>
      </xdr:nvSpPr>
      <xdr:spPr>
        <a:xfrm>
          <a:off x="2219325" y="6524625"/>
          <a:ext cx="933450" cy="1524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100802</xdr:rowOff>
    </xdr:from>
    <xdr:to>
      <xdr:col>13</xdr:col>
      <xdr:colOff>361156</xdr:colOff>
      <xdr:row>46</xdr:row>
      <xdr:rowOff>76196</xdr:rowOff>
    </xdr:to>
    <xdr:sp macro="" textlink="">
      <xdr:nvSpPr>
        <xdr:cNvPr id="6" name="Rectangle 5"/>
        <xdr:cNvSpPr/>
      </xdr:nvSpPr>
      <xdr:spPr>
        <a:xfrm>
          <a:off x="0" y="500852"/>
          <a:ext cx="5761831" cy="10967244"/>
        </a:xfrm>
        <a:prstGeom prst="rect">
          <a:avLst/>
        </a:prstGeom>
        <a:ln w="57150" cmpd="thickThin">
          <a:solidFill>
            <a:srgbClr val="0070C0"/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 editAs="oneCell">
    <xdr:from>
      <xdr:col>4</xdr:col>
      <xdr:colOff>333809</xdr:colOff>
      <xdr:row>2</xdr:row>
      <xdr:rowOff>164523</xdr:rowOff>
    </xdr:from>
    <xdr:to>
      <xdr:col>9</xdr:col>
      <xdr:colOff>66675</xdr:colOff>
      <xdr:row>7</xdr:row>
      <xdr:rowOff>114300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81609" y="564573"/>
          <a:ext cx="2199841" cy="930852"/>
        </a:xfrm>
        <a:prstGeom prst="rect">
          <a:avLst/>
        </a:prstGeom>
        <a:ln/>
      </xdr:spPr>
    </xdr:pic>
    <xdr:clientData/>
  </xdr:twoCellAnchor>
  <xdr:twoCellAnchor>
    <xdr:from>
      <xdr:col>0</xdr:col>
      <xdr:colOff>134938</xdr:colOff>
      <xdr:row>8</xdr:row>
      <xdr:rowOff>1588</xdr:rowOff>
    </xdr:from>
    <xdr:to>
      <xdr:col>13</xdr:col>
      <xdr:colOff>104140</xdr:colOff>
      <xdr:row>16</xdr:row>
      <xdr:rowOff>142876</xdr:rowOff>
    </xdr:to>
    <xdr:sp macro="" textlink="">
      <xdr:nvSpPr>
        <xdr:cNvPr id="8" name="Text Box 2"/>
        <xdr:cNvSpPr txBox="1">
          <a:spLocks noChangeArrowheads="1"/>
        </xdr:cNvSpPr>
      </xdr:nvSpPr>
      <xdr:spPr bwMode="auto">
        <a:xfrm>
          <a:off x="134938" y="1582738"/>
          <a:ext cx="5369877" cy="168433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INSTRUMEN BIMBINGAN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PEMANTAPAN PENGURUSAN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SEKOLAH-SEKOLAH 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277548</xdr:colOff>
      <xdr:row>41</xdr:row>
      <xdr:rowOff>30956</xdr:rowOff>
    </xdr:from>
    <xdr:to>
      <xdr:col>12</xdr:col>
      <xdr:colOff>280511</xdr:colOff>
      <xdr:row>44</xdr:row>
      <xdr:rowOff>190297</xdr:rowOff>
    </xdr:to>
    <xdr:sp macro="" textlink="">
      <xdr:nvSpPr>
        <xdr:cNvPr id="9" name="Text Box 2"/>
        <xdr:cNvSpPr txBox="1">
          <a:spLocks noChangeArrowheads="1"/>
        </xdr:cNvSpPr>
      </xdr:nvSpPr>
      <xdr:spPr bwMode="auto">
        <a:xfrm>
          <a:off x="277548" y="10470356"/>
          <a:ext cx="5032163" cy="7308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UNIT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PEJABAT PENDIDIKAN 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164306</xdr:colOff>
      <xdr:row>17</xdr:row>
      <xdr:rowOff>147637</xdr:rowOff>
    </xdr:from>
    <xdr:to>
      <xdr:col>13</xdr:col>
      <xdr:colOff>38100</xdr:colOff>
      <xdr:row>38</xdr:row>
      <xdr:rowOff>66675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" y="3462337"/>
          <a:ext cx="5274469" cy="39481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100802</xdr:rowOff>
    </xdr:from>
    <xdr:to>
      <xdr:col>13</xdr:col>
      <xdr:colOff>361156</xdr:colOff>
      <xdr:row>46</xdr:row>
      <xdr:rowOff>76196</xdr:rowOff>
    </xdr:to>
    <xdr:sp macro="" textlink="">
      <xdr:nvSpPr>
        <xdr:cNvPr id="6" name="Rectangle 5"/>
        <xdr:cNvSpPr/>
      </xdr:nvSpPr>
      <xdr:spPr>
        <a:xfrm>
          <a:off x="0" y="500852"/>
          <a:ext cx="5761831" cy="10967244"/>
        </a:xfrm>
        <a:prstGeom prst="rect">
          <a:avLst/>
        </a:prstGeom>
        <a:ln w="57150" cmpd="thickThin">
          <a:solidFill>
            <a:srgbClr val="0070C0"/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 editAs="oneCell">
    <xdr:from>
      <xdr:col>4</xdr:col>
      <xdr:colOff>333810</xdr:colOff>
      <xdr:row>2</xdr:row>
      <xdr:rowOff>164523</xdr:rowOff>
    </xdr:from>
    <xdr:to>
      <xdr:col>9</xdr:col>
      <xdr:colOff>38101</xdr:colOff>
      <xdr:row>7</xdr:row>
      <xdr:rowOff>123825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81610" y="564573"/>
          <a:ext cx="2171266" cy="940377"/>
        </a:xfrm>
        <a:prstGeom prst="rect">
          <a:avLst/>
        </a:prstGeom>
        <a:ln/>
      </xdr:spPr>
    </xdr:pic>
    <xdr:clientData/>
  </xdr:twoCellAnchor>
  <xdr:twoCellAnchor>
    <xdr:from>
      <xdr:col>0</xdr:col>
      <xdr:colOff>134938</xdr:colOff>
      <xdr:row>8</xdr:row>
      <xdr:rowOff>1588</xdr:rowOff>
    </xdr:from>
    <xdr:to>
      <xdr:col>13</xdr:col>
      <xdr:colOff>104140</xdr:colOff>
      <xdr:row>16</xdr:row>
      <xdr:rowOff>104775</xdr:rowOff>
    </xdr:to>
    <xdr:sp macro="" textlink="">
      <xdr:nvSpPr>
        <xdr:cNvPr id="8" name="Text Box 2"/>
        <xdr:cNvSpPr txBox="1">
          <a:spLocks noChangeArrowheads="1"/>
        </xdr:cNvSpPr>
      </xdr:nvSpPr>
      <xdr:spPr bwMode="auto">
        <a:xfrm>
          <a:off x="134938" y="1582738"/>
          <a:ext cx="5369877" cy="164623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INSTRUMEN PASCA BIMBINGAN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PEMANTAPAN PENGURUSAN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SEKOLAH-SEKOLAH 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277548</xdr:colOff>
      <xdr:row>41</xdr:row>
      <xdr:rowOff>30956</xdr:rowOff>
    </xdr:from>
    <xdr:to>
      <xdr:col>12</xdr:col>
      <xdr:colOff>280511</xdr:colOff>
      <xdr:row>44</xdr:row>
      <xdr:rowOff>190297</xdr:rowOff>
    </xdr:to>
    <xdr:sp macro="" textlink="">
      <xdr:nvSpPr>
        <xdr:cNvPr id="9" name="Text Box 2"/>
        <xdr:cNvSpPr txBox="1">
          <a:spLocks noChangeArrowheads="1"/>
        </xdr:cNvSpPr>
      </xdr:nvSpPr>
      <xdr:spPr bwMode="auto">
        <a:xfrm>
          <a:off x="277548" y="10470356"/>
          <a:ext cx="5032163" cy="7308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UNIT HAL EHWAL MURID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6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PEJABAT PENDIDIKAN DAERAH JEMPOL DAN JELEBU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145256</xdr:colOff>
      <xdr:row>17</xdr:row>
      <xdr:rowOff>128587</xdr:rowOff>
    </xdr:from>
    <xdr:to>
      <xdr:col>12</xdr:col>
      <xdr:colOff>57150</xdr:colOff>
      <xdr:row>39</xdr:row>
      <xdr:rowOff>88106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256" y="3443287"/>
          <a:ext cx="4941094" cy="4179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441325</xdr:colOff>
      <xdr:row>1</xdr:row>
      <xdr:rowOff>72049</xdr:rowOff>
    </xdr:from>
    <xdr:to>
      <xdr:col>8</xdr:col>
      <xdr:colOff>600808</xdr:colOff>
      <xdr:row>19</xdr:row>
      <xdr:rowOff>92808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403"/>
  <sheetViews>
    <sheetView showGridLines="0" tabSelected="1" zoomScaleNormal="100" workbookViewId="0">
      <selection activeCell="O33" sqref="A1:O33"/>
    </sheetView>
  </sheetViews>
  <sheetFormatPr defaultRowHeight="15" x14ac:dyDescent="0.25"/>
  <cols>
    <col min="1" max="4" width="5.42578125" customWidth="1"/>
    <col min="5" max="5" width="9" customWidth="1"/>
    <col min="6" max="6" width="7.5703125" customWidth="1"/>
    <col min="7" max="7" width="7.42578125" customWidth="1"/>
    <col min="8" max="8" width="8.85546875" customWidth="1"/>
    <col min="9" max="14" width="5.5703125" customWidth="1"/>
    <col min="15" max="15" width="4.42578125" customWidth="1"/>
    <col min="21" max="21" width="12.85546875" customWidth="1"/>
    <col min="22" max="22" width="9.140625" hidden="1" customWidth="1"/>
    <col min="23" max="23" width="0.5703125" customWidth="1"/>
    <col min="24" max="25" width="7.7109375" customWidth="1"/>
    <col min="28" max="28" width="4.7109375" customWidth="1"/>
    <col min="34" max="34" width="6.28515625" customWidth="1"/>
    <col min="35" max="35" width="6.5703125" customWidth="1"/>
    <col min="36" max="36" width="2.140625" customWidth="1"/>
    <col min="47" max="47" width="8.7109375" customWidth="1"/>
    <col min="48" max="48" width="2.85546875" customWidth="1"/>
    <col min="49" max="49" width="6.140625" customWidth="1"/>
    <col min="60" max="60" width="6.7109375" customWidth="1"/>
    <col min="61" max="61" width="4.85546875" customWidth="1"/>
    <col min="62" max="62" width="9.140625" hidden="1" customWidth="1"/>
    <col min="67" max="67" width="4.42578125" customWidth="1"/>
    <col min="68" max="68" width="7.140625" customWidth="1"/>
    <col min="74" max="74" width="3.28515625" customWidth="1"/>
    <col min="75" max="75" width="6.5703125" customWidth="1"/>
    <col min="80" max="80" width="4.5703125" customWidth="1"/>
    <col min="81" max="81" width="5.5703125" customWidth="1"/>
    <col min="87" max="87" width="4.28515625" customWidth="1"/>
    <col min="88" max="88" width="7" customWidth="1"/>
    <col min="93" max="93" width="5.7109375" customWidth="1"/>
    <col min="94" max="94" width="7.85546875" customWidth="1"/>
    <col min="99" max="99" width="7.85546875" customWidth="1"/>
    <col min="100" max="100" width="3.85546875" customWidth="1"/>
    <col min="101" max="101" width="2" customWidth="1"/>
  </cols>
  <sheetData>
    <row r="1" spans="16:105" ht="15.75" x14ac:dyDescent="0.25">
      <c r="P1" s="89" t="s">
        <v>52</v>
      </c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</row>
    <row r="2" spans="16:105" ht="15.75" x14ac:dyDescent="0.25">
      <c r="P2" s="89" t="s">
        <v>0</v>
      </c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</row>
    <row r="3" spans="16:105" x14ac:dyDescent="0.25">
      <c r="AC3" s="2"/>
      <c r="AD3" s="2"/>
      <c r="AE3" s="2"/>
      <c r="AF3" s="2"/>
      <c r="AG3" s="2"/>
      <c r="AH3" s="2"/>
      <c r="AI3" s="2"/>
    </row>
    <row r="4" spans="16:105" ht="15.75" customHeight="1" x14ac:dyDescent="0.25">
      <c r="P4" s="89" t="s">
        <v>1</v>
      </c>
      <c r="Q4" s="89"/>
      <c r="R4" s="89"/>
      <c r="S4" s="89"/>
      <c r="T4" s="89"/>
      <c r="U4" s="89"/>
      <c r="V4" s="89"/>
      <c r="AC4" s="45" t="s">
        <v>61</v>
      </c>
      <c r="AD4" s="45"/>
      <c r="AE4" s="45"/>
      <c r="AF4" s="45"/>
      <c r="AG4" s="45"/>
      <c r="AH4" s="45"/>
      <c r="AI4" s="45"/>
      <c r="AJ4" s="45"/>
      <c r="AK4" s="32" t="s">
        <v>8</v>
      </c>
      <c r="AL4" s="34" t="s">
        <v>9</v>
      </c>
      <c r="AM4" s="45" t="s">
        <v>10</v>
      </c>
      <c r="AN4" s="45"/>
      <c r="AP4" s="45" t="s">
        <v>62</v>
      </c>
      <c r="AQ4" s="45"/>
      <c r="AR4" s="45"/>
      <c r="AS4" s="45"/>
      <c r="AT4" s="45"/>
      <c r="AU4" s="45"/>
      <c r="AV4" s="45"/>
      <c r="AW4" s="45"/>
      <c r="AX4" s="32" t="s">
        <v>8</v>
      </c>
      <c r="AY4" s="34" t="s">
        <v>9</v>
      </c>
      <c r="AZ4" s="45" t="s">
        <v>10</v>
      </c>
      <c r="BA4" s="45"/>
      <c r="BC4" s="45" t="s">
        <v>191</v>
      </c>
      <c r="BD4" s="45"/>
      <c r="BE4" s="45"/>
      <c r="BF4" s="45"/>
      <c r="BG4" s="45"/>
      <c r="BH4" s="45"/>
      <c r="BI4" s="45"/>
      <c r="BJ4" s="45"/>
      <c r="BK4" s="32" t="s">
        <v>8</v>
      </c>
      <c r="BL4" s="34" t="s">
        <v>9</v>
      </c>
      <c r="BM4" s="45" t="s">
        <v>10</v>
      </c>
      <c r="BN4" s="45"/>
      <c r="BP4" s="45" t="s">
        <v>63</v>
      </c>
      <c r="BQ4" s="45"/>
      <c r="BR4" s="45"/>
      <c r="BS4" s="45"/>
      <c r="BT4" s="45"/>
      <c r="BU4" s="45"/>
      <c r="BV4" s="45"/>
      <c r="BW4" s="45"/>
      <c r="BX4" s="32" t="s">
        <v>8</v>
      </c>
      <c r="BY4" s="34" t="s">
        <v>9</v>
      </c>
      <c r="BZ4" s="45" t="s">
        <v>15</v>
      </c>
      <c r="CA4" s="45"/>
      <c r="CC4" s="45" t="s">
        <v>64</v>
      </c>
      <c r="CD4" s="45"/>
      <c r="CE4" s="45"/>
      <c r="CF4" s="45"/>
      <c r="CG4" s="45"/>
      <c r="CH4" s="45"/>
      <c r="CI4" s="45"/>
      <c r="CJ4" s="45"/>
      <c r="CK4" s="32" t="s">
        <v>8</v>
      </c>
      <c r="CL4" s="34" t="s">
        <v>9</v>
      </c>
      <c r="CM4" s="45" t="s">
        <v>10</v>
      </c>
      <c r="CN4" s="45"/>
      <c r="CP4" s="45" t="s">
        <v>65</v>
      </c>
      <c r="CQ4" s="45"/>
      <c r="CR4" s="45"/>
      <c r="CS4" s="45"/>
      <c r="CT4" s="45"/>
      <c r="CU4" s="45"/>
      <c r="CV4" s="45"/>
      <c r="CW4" s="45"/>
      <c r="CX4" s="32" t="s">
        <v>8</v>
      </c>
      <c r="CY4" s="34" t="s">
        <v>9</v>
      </c>
      <c r="CZ4" s="45" t="s">
        <v>10</v>
      </c>
      <c r="DA4" s="45"/>
    </row>
    <row r="5" spans="16:105" x14ac:dyDescent="0.25">
      <c r="AC5" s="45"/>
      <c r="AD5" s="45"/>
      <c r="AE5" s="45"/>
      <c r="AF5" s="45"/>
      <c r="AG5" s="45"/>
      <c r="AH5" s="45"/>
      <c r="AI5" s="45"/>
      <c r="AJ5" s="45"/>
      <c r="AK5" s="33"/>
      <c r="AL5" s="35"/>
      <c r="AM5" s="45"/>
      <c r="AN5" s="45"/>
      <c r="AP5" s="45"/>
      <c r="AQ5" s="45"/>
      <c r="AR5" s="45"/>
      <c r="AS5" s="45"/>
      <c r="AT5" s="45"/>
      <c r="AU5" s="45"/>
      <c r="AV5" s="45"/>
      <c r="AW5" s="45"/>
      <c r="AX5" s="33"/>
      <c r="AY5" s="35"/>
      <c r="AZ5" s="45"/>
      <c r="BA5" s="45"/>
      <c r="BC5" s="45"/>
      <c r="BD5" s="45"/>
      <c r="BE5" s="45"/>
      <c r="BF5" s="45"/>
      <c r="BG5" s="45"/>
      <c r="BH5" s="45"/>
      <c r="BI5" s="45"/>
      <c r="BJ5" s="45"/>
      <c r="BK5" s="33"/>
      <c r="BL5" s="35"/>
      <c r="BM5" s="45"/>
      <c r="BN5" s="45"/>
      <c r="BP5" s="45"/>
      <c r="BQ5" s="45"/>
      <c r="BR5" s="45"/>
      <c r="BS5" s="45"/>
      <c r="BT5" s="45"/>
      <c r="BU5" s="45"/>
      <c r="BV5" s="45"/>
      <c r="BW5" s="45"/>
      <c r="BX5" s="33"/>
      <c r="BY5" s="35"/>
      <c r="BZ5" s="45"/>
      <c r="CA5" s="45"/>
      <c r="CC5" s="45"/>
      <c r="CD5" s="45"/>
      <c r="CE5" s="45"/>
      <c r="CF5" s="45"/>
      <c r="CG5" s="45"/>
      <c r="CH5" s="45"/>
      <c r="CI5" s="45"/>
      <c r="CJ5" s="45"/>
      <c r="CK5" s="33"/>
      <c r="CL5" s="35"/>
      <c r="CM5" s="45"/>
      <c r="CN5" s="45"/>
      <c r="CP5" s="45"/>
      <c r="CQ5" s="45"/>
      <c r="CR5" s="45"/>
      <c r="CS5" s="45"/>
      <c r="CT5" s="45"/>
      <c r="CU5" s="45"/>
      <c r="CV5" s="45"/>
      <c r="CW5" s="45"/>
      <c r="CX5" s="33"/>
      <c r="CY5" s="35"/>
      <c r="CZ5" s="45"/>
      <c r="DA5" s="45"/>
    </row>
    <row r="6" spans="16:105" ht="75" customHeight="1" x14ac:dyDescent="0.25">
      <c r="P6" s="90" t="s">
        <v>3</v>
      </c>
      <c r="Q6" s="1"/>
      <c r="R6" s="1"/>
      <c r="S6" s="1"/>
      <c r="T6" s="1"/>
      <c r="V6" s="1" t="s">
        <v>51</v>
      </c>
      <c r="X6" s="11"/>
      <c r="AC6" s="46" t="s">
        <v>181</v>
      </c>
      <c r="AD6" s="46"/>
      <c r="AE6" s="46"/>
      <c r="AF6" s="46"/>
      <c r="AG6" s="46"/>
      <c r="AH6" s="46"/>
      <c r="AI6" s="46"/>
      <c r="AJ6" s="46" t="s">
        <v>190</v>
      </c>
      <c r="AK6" s="46"/>
      <c r="AL6" s="46"/>
      <c r="AM6" s="46"/>
      <c r="AN6" s="46"/>
      <c r="AP6" s="46" t="s">
        <v>182</v>
      </c>
      <c r="AQ6" s="46"/>
      <c r="AR6" s="46"/>
      <c r="AS6" s="46"/>
      <c r="AT6" s="46"/>
      <c r="AU6" s="46"/>
      <c r="AV6" s="46"/>
      <c r="AW6" s="46" t="s">
        <v>183</v>
      </c>
      <c r="AX6" s="46"/>
      <c r="AY6" s="46"/>
      <c r="AZ6" s="46"/>
      <c r="BA6" s="46"/>
      <c r="BC6" s="46" t="s">
        <v>69</v>
      </c>
      <c r="BD6" s="46"/>
      <c r="BE6" s="46"/>
      <c r="BF6" s="46"/>
      <c r="BG6" s="46"/>
      <c r="BH6" s="46"/>
      <c r="BI6" s="46"/>
      <c r="BJ6" s="46" t="s">
        <v>184</v>
      </c>
      <c r="BK6" s="46"/>
      <c r="BL6" s="46"/>
      <c r="BM6" s="46"/>
      <c r="BN6" s="46"/>
      <c r="BP6" s="46" t="s">
        <v>185</v>
      </c>
      <c r="BQ6" s="46"/>
      <c r="BR6" s="46"/>
      <c r="BS6" s="46"/>
      <c r="BT6" s="46"/>
      <c r="BU6" s="46"/>
      <c r="BV6" s="46"/>
      <c r="BW6" s="46" t="s">
        <v>68</v>
      </c>
      <c r="BX6" s="46"/>
      <c r="BY6" s="46"/>
      <c r="BZ6" s="46"/>
      <c r="CA6" s="46"/>
      <c r="CC6" s="46" t="s">
        <v>186</v>
      </c>
      <c r="CD6" s="46"/>
      <c r="CE6" s="46"/>
      <c r="CF6" s="46"/>
      <c r="CG6" s="46"/>
      <c r="CH6" s="46"/>
      <c r="CI6" s="46"/>
      <c r="CJ6" s="46" t="s">
        <v>192</v>
      </c>
      <c r="CK6" s="46"/>
      <c r="CL6" s="46"/>
      <c r="CM6" s="46"/>
      <c r="CN6" s="46"/>
      <c r="CP6" s="46" t="s">
        <v>187</v>
      </c>
      <c r="CQ6" s="46"/>
      <c r="CR6" s="46"/>
      <c r="CS6" s="46"/>
      <c r="CT6" s="46"/>
      <c r="CU6" s="46"/>
      <c r="CV6" s="46"/>
      <c r="CW6" s="46" t="s">
        <v>67</v>
      </c>
      <c r="CX6" s="46"/>
      <c r="CY6" s="46"/>
      <c r="CZ6" s="46"/>
      <c r="DA6" s="46"/>
    </row>
    <row r="7" spans="16:105" ht="28.5" customHeight="1" x14ac:dyDescent="0.25">
      <c r="P7" s="1" t="s">
        <v>4</v>
      </c>
      <c r="Q7" s="1"/>
      <c r="R7" s="1"/>
      <c r="S7" s="1"/>
      <c r="T7" s="1"/>
      <c r="V7" s="1" t="s">
        <v>51</v>
      </c>
      <c r="X7" s="11"/>
      <c r="AC7" s="4">
        <v>19</v>
      </c>
      <c r="AD7" s="43" t="s">
        <v>16</v>
      </c>
      <c r="AE7" s="43"/>
      <c r="AF7" s="43"/>
      <c r="AG7" s="43"/>
      <c r="AH7" s="43"/>
      <c r="AI7" s="43"/>
      <c r="AJ7" s="43"/>
      <c r="AK7" s="10"/>
      <c r="AL7" s="10"/>
      <c r="AM7" s="44"/>
      <c r="AN7" s="44"/>
      <c r="AP7" s="4">
        <v>47</v>
      </c>
      <c r="AQ7" s="43" t="s">
        <v>16</v>
      </c>
      <c r="AR7" s="43"/>
      <c r="AS7" s="43"/>
      <c r="AT7" s="43"/>
      <c r="AU7" s="43"/>
      <c r="AV7" s="43"/>
      <c r="AW7" s="43"/>
      <c r="AX7" s="10"/>
      <c r="AY7" s="10"/>
      <c r="AZ7" s="44"/>
      <c r="BA7" s="44"/>
      <c r="BC7" s="4">
        <v>72</v>
      </c>
      <c r="BD7" s="43" t="s">
        <v>118</v>
      </c>
      <c r="BE7" s="43"/>
      <c r="BF7" s="43"/>
      <c r="BG7" s="43"/>
      <c r="BH7" s="43"/>
      <c r="BI7" s="43"/>
      <c r="BJ7" s="43"/>
      <c r="BK7" s="10"/>
      <c r="BL7" s="10"/>
      <c r="BM7" s="44"/>
      <c r="BN7" s="44"/>
      <c r="BP7" s="4">
        <v>86</v>
      </c>
      <c r="BQ7" s="43" t="s">
        <v>127</v>
      </c>
      <c r="BR7" s="43"/>
      <c r="BS7" s="43"/>
      <c r="BT7" s="43"/>
      <c r="BU7" s="43"/>
      <c r="BV7" s="43"/>
      <c r="BW7" s="43"/>
      <c r="BX7" s="10"/>
      <c r="BY7" s="10"/>
      <c r="BZ7" s="44"/>
      <c r="CA7" s="44"/>
      <c r="CC7" s="4">
        <v>107</v>
      </c>
      <c r="CD7" s="43" t="s">
        <v>16</v>
      </c>
      <c r="CE7" s="43"/>
      <c r="CF7" s="43"/>
      <c r="CG7" s="43"/>
      <c r="CH7" s="43"/>
      <c r="CI7" s="43"/>
      <c r="CJ7" s="43"/>
      <c r="CK7" s="10"/>
      <c r="CL7" s="10"/>
      <c r="CM7" s="44"/>
      <c r="CN7" s="44"/>
      <c r="CP7" s="4">
        <v>134</v>
      </c>
      <c r="CQ7" s="43" t="s">
        <v>17</v>
      </c>
      <c r="CR7" s="43"/>
      <c r="CS7" s="43"/>
      <c r="CT7" s="43"/>
      <c r="CU7" s="43"/>
      <c r="CV7" s="43"/>
      <c r="CW7" s="43"/>
      <c r="CX7" s="10"/>
      <c r="CY7" s="10"/>
      <c r="CZ7" s="44"/>
      <c r="DA7" s="44"/>
    </row>
    <row r="8" spans="16:105" ht="29.25" customHeight="1" x14ac:dyDescent="0.25">
      <c r="P8" s="1" t="s">
        <v>5</v>
      </c>
      <c r="Q8" s="1"/>
      <c r="R8" s="1"/>
      <c r="S8" s="1"/>
      <c r="T8" s="1"/>
      <c r="V8" s="1" t="s">
        <v>35</v>
      </c>
      <c r="W8" s="9"/>
      <c r="X8" s="11"/>
      <c r="AC8" s="4">
        <v>20</v>
      </c>
      <c r="AD8" s="43" t="s">
        <v>79</v>
      </c>
      <c r="AE8" s="43"/>
      <c r="AF8" s="43"/>
      <c r="AG8" s="43"/>
      <c r="AH8" s="43"/>
      <c r="AI8" s="43"/>
      <c r="AJ8" s="43"/>
      <c r="AK8" s="10"/>
      <c r="AL8" s="10"/>
      <c r="AM8" s="44"/>
      <c r="AN8" s="44"/>
      <c r="AP8" s="4">
        <v>48</v>
      </c>
      <c r="AQ8" s="43" t="s">
        <v>79</v>
      </c>
      <c r="AR8" s="43"/>
      <c r="AS8" s="43"/>
      <c r="AT8" s="43"/>
      <c r="AU8" s="43"/>
      <c r="AV8" s="43"/>
      <c r="AW8" s="43"/>
      <c r="AX8" s="10"/>
      <c r="AY8" s="10"/>
      <c r="AZ8" s="44"/>
      <c r="BA8" s="44"/>
      <c r="BC8" s="4">
        <v>73</v>
      </c>
      <c r="BD8" s="43" t="s">
        <v>119</v>
      </c>
      <c r="BE8" s="43"/>
      <c r="BF8" s="43"/>
      <c r="BG8" s="43"/>
      <c r="BH8" s="43"/>
      <c r="BI8" s="43"/>
      <c r="BJ8" s="43"/>
      <c r="BK8" s="10"/>
      <c r="BL8" s="10"/>
      <c r="BM8" s="44"/>
      <c r="BN8" s="44"/>
      <c r="BP8" s="4">
        <v>87</v>
      </c>
      <c r="BQ8" s="43" t="s">
        <v>128</v>
      </c>
      <c r="BR8" s="43"/>
      <c r="BS8" s="43"/>
      <c r="BT8" s="43"/>
      <c r="BU8" s="43"/>
      <c r="BV8" s="43"/>
      <c r="BW8" s="43"/>
      <c r="BX8" s="10"/>
      <c r="BY8" s="10"/>
      <c r="BZ8" s="44"/>
      <c r="CA8" s="44"/>
      <c r="CC8" s="4">
        <v>108</v>
      </c>
      <c r="CD8" s="43" t="s">
        <v>97</v>
      </c>
      <c r="CE8" s="43"/>
      <c r="CF8" s="43"/>
      <c r="CG8" s="43"/>
      <c r="CH8" s="43"/>
      <c r="CI8" s="43"/>
      <c r="CJ8" s="43"/>
      <c r="CK8" s="10"/>
      <c r="CL8" s="10"/>
      <c r="CM8" s="44"/>
      <c r="CN8" s="44"/>
      <c r="CP8" s="4">
        <v>135</v>
      </c>
      <c r="CQ8" s="43" t="s">
        <v>165</v>
      </c>
      <c r="CR8" s="43"/>
      <c r="CS8" s="43"/>
      <c r="CT8" s="43"/>
      <c r="CU8" s="43"/>
      <c r="CV8" s="43"/>
      <c r="CW8" s="43"/>
      <c r="CX8" s="10"/>
      <c r="CY8" s="10"/>
      <c r="CZ8" s="44"/>
      <c r="DA8" s="44"/>
    </row>
    <row r="9" spans="16:105" ht="30.75" customHeight="1" x14ac:dyDescent="0.25">
      <c r="P9" s="1" t="s">
        <v>6</v>
      </c>
      <c r="Q9" s="1"/>
      <c r="R9" s="1"/>
      <c r="S9" s="1"/>
      <c r="T9" s="1"/>
      <c r="V9" s="1" t="s">
        <v>36</v>
      </c>
      <c r="X9" s="11"/>
      <c r="AC9" s="4">
        <v>21</v>
      </c>
      <c r="AD9" s="43" t="s">
        <v>80</v>
      </c>
      <c r="AE9" s="43"/>
      <c r="AF9" s="43"/>
      <c r="AG9" s="43"/>
      <c r="AH9" s="43"/>
      <c r="AI9" s="43"/>
      <c r="AJ9" s="43"/>
      <c r="AK9" s="8"/>
      <c r="AL9" s="8"/>
      <c r="AM9" s="52"/>
      <c r="AN9" s="53"/>
      <c r="AP9" s="4">
        <v>49</v>
      </c>
      <c r="AQ9" s="43" t="s">
        <v>80</v>
      </c>
      <c r="AR9" s="43"/>
      <c r="AS9" s="43"/>
      <c r="AT9" s="43"/>
      <c r="AU9" s="43"/>
      <c r="AV9" s="43"/>
      <c r="AW9" s="43"/>
      <c r="AX9" s="10"/>
      <c r="AY9" s="10"/>
      <c r="AZ9" s="44"/>
      <c r="BA9" s="44"/>
      <c r="BC9" s="4">
        <v>74</v>
      </c>
      <c r="BD9" s="43" t="s">
        <v>85</v>
      </c>
      <c r="BE9" s="43"/>
      <c r="BF9" s="43"/>
      <c r="BG9" s="43"/>
      <c r="BH9" s="43"/>
      <c r="BI9" s="43"/>
      <c r="BJ9" s="43"/>
      <c r="BK9" s="10"/>
      <c r="BL9" s="10"/>
      <c r="BM9" s="44"/>
      <c r="BN9" s="44"/>
      <c r="BP9" s="4">
        <v>88</v>
      </c>
      <c r="BQ9" s="43" t="s">
        <v>129</v>
      </c>
      <c r="BR9" s="43"/>
      <c r="BS9" s="43"/>
      <c r="BT9" s="43"/>
      <c r="BU9" s="43"/>
      <c r="BV9" s="43"/>
      <c r="BW9" s="43"/>
      <c r="BX9" s="10"/>
      <c r="BY9" s="10"/>
      <c r="BZ9" s="44"/>
      <c r="CA9" s="44"/>
      <c r="CC9" s="4">
        <v>109</v>
      </c>
      <c r="CD9" s="43" t="s">
        <v>85</v>
      </c>
      <c r="CE9" s="43"/>
      <c r="CF9" s="43"/>
      <c r="CG9" s="43"/>
      <c r="CH9" s="43"/>
      <c r="CI9" s="43"/>
      <c r="CJ9" s="43"/>
      <c r="CK9" s="10"/>
      <c r="CL9" s="10"/>
      <c r="CM9" s="44"/>
      <c r="CN9" s="44"/>
      <c r="CP9" s="4">
        <v>136</v>
      </c>
      <c r="CQ9" s="43" t="s">
        <v>166</v>
      </c>
      <c r="CR9" s="43"/>
      <c r="CS9" s="43"/>
      <c r="CT9" s="43"/>
      <c r="CU9" s="43"/>
      <c r="CV9" s="43"/>
      <c r="CW9" s="43"/>
      <c r="CX9" s="10"/>
      <c r="CY9" s="10"/>
      <c r="CZ9" s="44"/>
      <c r="DA9" s="44"/>
    </row>
    <row r="10" spans="16:105" ht="20.25" customHeight="1" x14ac:dyDescent="0.25">
      <c r="P10" s="30" t="s">
        <v>7</v>
      </c>
      <c r="Q10" s="30"/>
      <c r="R10" s="30"/>
      <c r="S10" s="36" t="s">
        <v>189</v>
      </c>
      <c r="T10" s="36"/>
      <c r="U10" s="36"/>
      <c r="V10" s="26" t="s">
        <v>53</v>
      </c>
      <c r="W10" s="26"/>
      <c r="X10" s="88"/>
      <c r="Y10" s="88"/>
      <c r="AC10" s="4">
        <v>22</v>
      </c>
      <c r="AD10" s="43" t="s">
        <v>81</v>
      </c>
      <c r="AE10" s="43"/>
      <c r="AF10" s="43"/>
      <c r="AG10" s="43"/>
      <c r="AH10" s="43"/>
      <c r="AI10" s="43"/>
      <c r="AJ10" s="43"/>
      <c r="AK10" s="8"/>
      <c r="AL10" s="8"/>
      <c r="AM10" s="52"/>
      <c r="AN10" s="53"/>
      <c r="AP10" s="4">
        <v>50</v>
      </c>
      <c r="AQ10" s="43" t="s">
        <v>81</v>
      </c>
      <c r="AR10" s="43"/>
      <c r="AS10" s="43"/>
      <c r="AT10" s="43"/>
      <c r="AU10" s="43"/>
      <c r="AV10" s="43"/>
      <c r="AW10" s="43"/>
      <c r="AX10" s="10"/>
      <c r="AY10" s="10"/>
      <c r="AZ10" s="44"/>
      <c r="BA10" s="44"/>
      <c r="BC10" s="4">
        <v>75</v>
      </c>
      <c r="BD10" s="43" t="s">
        <v>120</v>
      </c>
      <c r="BE10" s="43"/>
      <c r="BF10" s="43"/>
      <c r="BG10" s="43"/>
      <c r="BH10" s="43"/>
      <c r="BI10" s="43"/>
      <c r="BJ10" s="43"/>
      <c r="BK10" s="10"/>
      <c r="BL10" s="10"/>
      <c r="BM10" s="44"/>
      <c r="BN10" s="44"/>
      <c r="BP10" s="4">
        <v>89</v>
      </c>
      <c r="BQ10" s="47" t="s">
        <v>130</v>
      </c>
      <c r="BR10" s="48"/>
      <c r="BS10" s="48"/>
      <c r="BT10" s="48"/>
      <c r="BU10" s="48"/>
      <c r="BV10" s="48"/>
      <c r="BW10" s="49"/>
      <c r="BX10" s="10"/>
      <c r="BY10" s="10"/>
      <c r="BZ10" s="44"/>
      <c r="CA10" s="44"/>
      <c r="CC10" s="4">
        <v>110</v>
      </c>
      <c r="CD10" s="43" t="s">
        <v>144</v>
      </c>
      <c r="CE10" s="43"/>
      <c r="CF10" s="43"/>
      <c r="CG10" s="43"/>
      <c r="CH10" s="43"/>
      <c r="CI10" s="43"/>
      <c r="CJ10" s="43"/>
      <c r="CK10" s="10"/>
      <c r="CL10" s="10"/>
      <c r="CM10" s="44"/>
      <c r="CN10" s="44"/>
      <c r="CP10" s="4">
        <v>137</v>
      </c>
      <c r="CQ10" s="43" t="s">
        <v>85</v>
      </c>
      <c r="CR10" s="43"/>
      <c r="CS10" s="43"/>
      <c r="CT10" s="43"/>
      <c r="CU10" s="43"/>
      <c r="CV10" s="43"/>
      <c r="CW10" s="43"/>
      <c r="CX10" s="10"/>
      <c r="CY10" s="10"/>
      <c r="CZ10" s="44"/>
      <c r="DA10" s="44"/>
    </row>
    <row r="11" spans="16:105" ht="19.5" customHeight="1" x14ac:dyDescent="0.25">
      <c r="AC11" s="4">
        <v>23</v>
      </c>
      <c r="AD11" s="43" t="s">
        <v>82</v>
      </c>
      <c r="AE11" s="43"/>
      <c r="AF11" s="43"/>
      <c r="AG11" s="43"/>
      <c r="AH11" s="43"/>
      <c r="AI11" s="43"/>
      <c r="AJ11" s="43"/>
      <c r="AK11" s="8"/>
      <c r="AL11" s="8"/>
      <c r="AM11" s="52"/>
      <c r="AN11" s="53"/>
      <c r="AP11" s="4">
        <v>51</v>
      </c>
      <c r="AQ11" s="43" t="s">
        <v>82</v>
      </c>
      <c r="AR11" s="43"/>
      <c r="AS11" s="43"/>
      <c r="AT11" s="43"/>
      <c r="AU11" s="43"/>
      <c r="AV11" s="43"/>
      <c r="AW11" s="43"/>
      <c r="AX11" s="10"/>
      <c r="AY11" s="10"/>
      <c r="AZ11" s="44"/>
      <c r="BA11" s="44"/>
      <c r="BC11" s="4">
        <v>76</v>
      </c>
      <c r="BD11" s="43" t="s">
        <v>121</v>
      </c>
      <c r="BE11" s="43"/>
      <c r="BF11" s="43"/>
      <c r="BG11" s="43"/>
      <c r="BH11" s="43"/>
      <c r="BI11" s="43"/>
      <c r="BJ11" s="43"/>
      <c r="BK11" s="10"/>
      <c r="BL11" s="10"/>
      <c r="BM11" s="44"/>
      <c r="BN11" s="44"/>
      <c r="BP11" s="4">
        <v>90</v>
      </c>
      <c r="BQ11" s="47" t="s">
        <v>131</v>
      </c>
      <c r="BR11" s="48"/>
      <c r="BS11" s="48"/>
      <c r="BT11" s="48"/>
      <c r="BU11" s="48"/>
      <c r="BV11" s="48"/>
      <c r="BW11" s="49"/>
      <c r="BX11" s="10"/>
      <c r="BY11" s="10"/>
      <c r="BZ11" s="44"/>
      <c r="CA11" s="44"/>
      <c r="CC11" s="4">
        <v>111</v>
      </c>
      <c r="CD11" s="43" t="s">
        <v>145</v>
      </c>
      <c r="CE11" s="43"/>
      <c r="CF11" s="43"/>
      <c r="CG11" s="43"/>
      <c r="CH11" s="43"/>
      <c r="CI11" s="43"/>
      <c r="CJ11" s="43"/>
      <c r="CK11" s="10"/>
      <c r="CL11" s="10"/>
      <c r="CM11" s="44"/>
      <c r="CN11" s="44"/>
      <c r="CP11" s="4">
        <v>138</v>
      </c>
      <c r="CQ11" s="43" t="s">
        <v>144</v>
      </c>
      <c r="CR11" s="43"/>
      <c r="CS11" s="43"/>
      <c r="CT11" s="43"/>
      <c r="CU11" s="43"/>
      <c r="CV11" s="43"/>
      <c r="CW11" s="43"/>
      <c r="CX11" s="10"/>
      <c r="CY11" s="10"/>
      <c r="CZ11" s="44"/>
      <c r="DA11" s="44"/>
    </row>
    <row r="12" spans="16:105" ht="19.5" customHeight="1" x14ac:dyDescent="0.25">
      <c r="P12" s="42" t="s">
        <v>188</v>
      </c>
      <c r="Q12" s="42"/>
      <c r="R12" s="42"/>
      <c r="S12" s="42"/>
      <c r="T12" s="42"/>
      <c r="U12" s="42"/>
      <c r="V12" s="42"/>
      <c r="W12" s="42"/>
      <c r="AC12" s="4">
        <v>24</v>
      </c>
      <c r="AD12" s="47" t="s">
        <v>83</v>
      </c>
      <c r="AE12" s="48"/>
      <c r="AF12" s="48"/>
      <c r="AG12" s="48"/>
      <c r="AH12" s="48"/>
      <c r="AI12" s="48"/>
      <c r="AJ12" s="49"/>
      <c r="AK12" s="8"/>
      <c r="AL12" s="8"/>
      <c r="AM12" s="52"/>
      <c r="AN12" s="53"/>
      <c r="AP12" s="4">
        <v>52</v>
      </c>
      <c r="AQ12" s="47" t="s">
        <v>83</v>
      </c>
      <c r="AR12" s="48"/>
      <c r="AS12" s="48"/>
      <c r="AT12" s="48"/>
      <c r="AU12" s="48"/>
      <c r="AV12" s="48"/>
      <c r="AW12" s="49"/>
      <c r="AX12" s="10"/>
      <c r="AY12" s="10"/>
      <c r="AZ12" s="44"/>
      <c r="BA12" s="44"/>
      <c r="BC12" s="4">
        <v>77</v>
      </c>
      <c r="BD12" s="43" t="s">
        <v>112</v>
      </c>
      <c r="BE12" s="43"/>
      <c r="BF12" s="43"/>
      <c r="BG12" s="43"/>
      <c r="BH12" s="43"/>
      <c r="BI12" s="43"/>
      <c r="BJ12" s="43"/>
      <c r="BK12" s="10"/>
      <c r="BL12" s="10"/>
      <c r="BM12" s="44"/>
      <c r="BN12" s="44"/>
      <c r="BP12" s="4">
        <v>91</v>
      </c>
      <c r="BQ12" s="47" t="s">
        <v>132</v>
      </c>
      <c r="BR12" s="48"/>
      <c r="BS12" s="48"/>
      <c r="BT12" s="48"/>
      <c r="BU12" s="48"/>
      <c r="BV12" s="48"/>
      <c r="BW12" s="49"/>
      <c r="BX12" s="10"/>
      <c r="BY12" s="10"/>
      <c r="BZ12" s="44"/>
      <c r="CA12" s="44"/>
      <c r="CC12" s="4">
        <v>112</v>
      </c>
      <c r="CD12" s="43" t="s">
        <v>146</v>
      </c>
      <c r="CE12" s="43"/>
      <c r="CF12" s="43"/>
      <c r="CG12" s="43"/>
      <c r="CH12" s="43"/>
      <c r="CI12" s="43"/>
      <c r="CJ12" s="43"/>
      <c r="CK12" s="10"/>
      <c r="CL12" s="10"/>
      <c r="CM12" s="44"/>
      <c r="CN12" s="44"/>
      <c r="CP12" s="4">
        <v>139</v>
      </c>
      <c r="CQ12" s="43" t="s">
        <v>167</v>
      </c>
      <c r="CR12" s="43"/>
      <c r="CS12" s="43"/>
      <c r="CT12" s="43"/>
      <c r="CU12" s="43"/>
      <c r="CV12" s="43"/>
      <c r="CW12" s="43"/>
      <c r="CX12" s="10"/>
      <c r="CY12" s="10"/>
      <c r="CZ12" s="44"/>
      <c r="DA12" s="44"/>
    </row>
    <row r="13" spans="16:105" ht="19.5" customHeight="1" x14ac:dyDescent="0.25">
      <c r="P13" s="45" t="s">
        <v>60</v>
      </c>
      <c r="Q13" s="45"/>
      <c r="R13" s="45"/>
      <c r="S13" s="45"/>
      <c r="T13" s="45"/>
      <c r="U13" s="45"/>
      <c r="V13" s="45"/>
      <c r="W13" s="45"/>
      <c r="X13" s="32" t="s">
        <v>8</v>
      </c>
      <c r="Y13" s="34" t="s">
        <v>9</v>
      </c>
      <c r="Z13" s="45" t="s">
        <v>10</v>
      </c>
      <c r="AA13" s="45"/>
      <c r="AC13" s="4">
        <v>25</v>
      </c>
      <c r="AD13" s="47" t="s">
        <v>84</v>
      </c>
      <c r="AE13" s="48"/>
      <c r="AF13" s="48"/>
      <c r="AG13" s="48"/>
      <c r="AH13" s="48"/>
      <c r="AI13" s="48"/>
      <c r="AJ13" s="49"/>
      <c r="AK13" s="8"/>
      <c r="AL13" s="8"/>
      <c r="AM13" s="52"/>
      <c r="AN13" s="53"/>
      <c r="AP13" s="4">
        <v>53</v>
      </c>
      <c r="AQ13" s="47" t="s">
        <v>84</v>
      </c>
      <c r="AR13" s="48"/>
      <c r="AS13" s="48"/>
      <c r="AT13" s="48"/>
      <c r="AU13" s="48"/>
      <c r="AV13" s="48"/>
      <c r="AW13" s="49"/>
      <c r="AX13" s="10"/>
      <c r="AY13" s="10"/>
      <c r="AZ13" s="44"/>
      <c r="BA13" s="44"/>
      <c r="BC13" s="4">
        <v>78</v>
      </c>
      <c r="BD13" s="43" t="s">
        <v>113</v>
      </c>
      <c r="BE13" s="43"/>
      <c r="BF13" s="43"/>
      <c r="BG13" s="43"/>
      <c r="BH13" s="43"/>
      <c r="BI13" s="43"/>
      <c r="BJ13" s="43"/>
      <c r="BK13" s="10"/>
      <c r="BL13" s="10"/>
      <c r="BM13" s="44"/>
      <c r="BN13" s="44"/>
      <c r="BP13" s="4">
        <v>92</v>
      </c>
      <c r="BQ13" s="47" t="s">
        <v>97</v>
      </c>
      <c r="BR13" s="48"/>
      <c r="BS13" s="48"/>
      <c r="BT13" s="48"/>
      <c r="BU13" s="48"/>
      <c r="BV13" s="48"/>
      <c r="BW13" s="49"/>
      <c r="BX13" s="10"/>
      <c r="BY13" s="10"/>
      <c r="BZ13" s="44"/>
      <c r="CA13" s="44"/>
      <c r="CC13" s="4">
        <v>113</v>
      </c>
      <c r="CD13" s="43" t="s">
        <v>147</v>
      </c>
      <c r="CE13" s="43"/>
      <c r="CF13" s="43"/>
      <c r="CG13" s="43"/>
      <c r="CH13" s="43"/>
      <c r="CI13" s="43"/>
      <c r="CJ13" s="43"/>
      <c r="CK13" s="10"/>
      <c r="CL13" s="10"/>
      <c r="CM13" s="44"/>
      <c r="CN13" s="44"/>
      <c r="CP13" s="4">
        <v>140</v>
      </c>
      <c r="CQ13" s="43" t="s">
        <v>168</v>
      </c>
      <c r="CR13" s="43"/>
      <c r="CS13" s="43"/>
      <c r="CT13" s="43"/>
      <c r="CU13" s="43"/>
      <c r="CV13" s="43"/>
      <c r="CW13" s="43"/>
      <c r="CX13" s="10"/>
      <c r="CY13" s="10"/>
      <c r="CZ13" s="44"/>
      <c r="DA13" s="44"/>
    </row>
    <row r="14" spans="16:105" ht="19.5" customHeight="1" x14ac:dyDescent="0.25">
      <c r="P14" s="45"/>
      <c r="Q14" s="45"/>
      <c r="R14" s="45"/>
      <c r="S14" s="45"/>
      <c r="T14" s="45"/>
      <c r="U14" s="45"/>
      <c r="V14" s="45"/>
      <c r="W14" s="45"/>
      <c r="X14" s="33"/>
      <c r="Y14" s="35"/>
      <c r="Z14" s="45"/>
      <c r="AA14" s="45"/>
      <c r="AC14" s="4">
        <v>26</v>
      </c>
      <c r="AD14" s="47" t="s">
        <v>85</v>
      </c>
      <c r="AE14" s="48"/>
      <c r="AF14" s="48"/>
      <c r="AG14" s="48"/>
      <c r="AH14" s="48"/>
      <c r="AI14" s="48"/>
      <c r="AJ14" s="49"/>
      <c r="AK14" s="8"/>
      <c r="AL14" s="8"/>
      <c r="AM14" s="52"/>
      <c r="AN14" s="53"/>
      <c r="AP14" s="4">
        <v>54</v>
      </c>
      <c r="AQ14" s="47" t="s">
        <v>103</v>
      </c>
      <c r="AR14" s="48"/>
      <c r="AS14" s="48"/>
      <c r="AT14" s="48"/>
      <c r="AU14" s="48"/>
      <c r="AV14" s="48"/>
      <c r="AW14" s="49"/>
      <c r="AX14" s="10"/>
      <c r="AY14" s="10"/>
      <c r="AZ14" s="44"/>
      <c r="BA14" s="44"/>
      <c r="BC14" s="4">
        <v>79</v>
      </c>
      <c r="BD14" s="43" t="s">
        <v>122</v>
      </c>
      <c r="BE14" s="43"/>
      <c r="BF14" s="43"/>
      <c r="BG14" s="43"/>
      <c r="BH14" s="43"/>
      <c r="BI14" s="43"/>
      <c r="BJ14" s="43"/>
      <c r="BK14" s="10"/>
      <c r="BL14" s="10"/>
      <c r="BM14" s="44"/>
      <c r="BN14" s="44"/>
      <c r="BP14" s="4">
        <v>93</v>
      </c>
      <c r="BQ14" s="47" t="s">
        <v>85</v>
      </c>
      <c r="BR14" s="48"/>
      <c r="BS14" s="48"/>
      <c r="BT14" s="48"/>
      <c r="BU14" s="48"/>
      <c r="BV14" s="48"/>
      <c r="BW14" s="49"/>
      <c r="BX14" s="10"/>
      <c r="BY14" s="10"/>
      <c r="BZ14" s="44"/>
      <c r="CA14" s="44"/>
      <c r="CC14" s="4">
        <v>114</v>
      </c>
      <c r="CD14" s="43" t="s">
        <v>148</v>
      </c>
      <c r="CE14" s="43"/>
      <c r="CF14" s="43"/>
      <c r="CG14" s="43"/>
      <c r="CH14" s="43"/>
      <c r="CI14" s="43"/>
      <c r="CJ14" s="43"/>
      <c r="CK14" s="10"/>
      <c r="CL14" s="10"/>
      <c r="CM14" s="44"/>
      <c r="CN14" s="44"/>
      <c r="CP14" s="4">
        <v>141</v>
      </c>
      <c r="CQ14" s="43" t="s">
        <v>169</v>
      </c>
      <c r="CR14" s="43"/>
      <c r="CS14" s="43"/>
      <c r="CT14" s="43"/>
      <c r="CU14" s="43"/>
      <c r="CV14" s="43"/>
      <c r="CW14" s="43"/>
      <c r="CX14" s="10"/>
      <c r="CY14" s="10"/>
      <c r="CZ14" s="44"/>
      <c r="DA14" s="44"/>
    </row>
    <row r="15" spans="16:105" ht="46.5" customHeight="1" x14ac:dyDescent="0.25">
      <c r="P15" s="46" t="s">
        <v>13</v>
      </c>
      <c r="Q15" s="46"/>
      <c r="R15" s="46"/>
      <c r="S15" s="46"/>
      <c r="T15" s="46"/>
      <c r="U15" s="46"/>
      <c r="V15" s="46"/>
      <c r="W15" s="46" t="s">
        <v>14</v>
      </c>
      <c r="X15" s="46"/>
      <c r="Y15" s="46"/>
      <c r="Z15" s="46"/>
      <c r="AA15" s="46"/>
      <c r="AC15" s="4">
        <v>27</v>
      </c>
      <c r="AD15" s="47" t="s">
        <v>86</v>
      </c>
      <c r="AE15" s="48"/>
      <c r="AF15" s="48"/>
      <c r="AG15" s="48"/>
      <c r="AH15" s="48"/>
      <c r="AI15" s="48"/>
      <c r="AJ15" s="49"/>
      <c r="AK15" s="8"/>
      <c r="AL15" s="8"/>
      <c r="AM15" s="52"/>
      <c r="AN15" s="53"/>
      <c r="AP15" s="4">
        <v>55</v>
      </c>
      <c r="AQ15" s="47" t="s">
        <v>104</v>
      </c>
      <c r="AR15" s="48"/>
      <c r="AS15" s="48"/>
      <c r="AT15" s="48"/>
      <c r="AU15" s="48"/>
      <c r="AV15" s="48"/>
      <c r="AW15" s="49"/>
      <c r="AX15" s="10"/>
      <c r="AY15" s="10"/>
      <c r="AZ15" s="44"/>
      <c r="BA15" s="44"/>
      <c r="BC15" s="4">
        <v>80</v>
      </c>
      <c r="BD15" s="43" t="s">
        <v>123</v>
      </c>
      <c r="BE15" s="43"/>
      <c r="BF15" s="43"/>
      <c r="BG15" s="43"/>
      <c r="BH15" s="43"/>
      <c r="BI15" s="43"/>
      <c r="BJ15" s="43"/>
      <c r="BK15" s="10"/>
      <c r="BL15" s="10"/>
      <c r="BM15" s="44"/>
      <c r="BN15" s="44"/>
      <c r="BP15" s="4">
        <v>94</v>
      </c>
      <c r="BQ15" s="47" t="s">
        <v>133</v>
      </c>
      <c r="BR15" s="48"/>
      <c r="BS15" s="48"/>
      <c r="BT15" s="48"/>
      <c r="BU15" s="48"/>
      <c r="BV15" s="48"/>
      <c r="BW15" s="49"/>
      <c r="BX15" s="10"/>
      <c r="BY15" s="10"/>
      <c r="BZ15" s="44"/>
      <c r="CA15" s="44"/>
      <c r="CC15" s="4">
        <v>115</v>
      </c>
      <c r="CD15" s="43" t="s">
        <v>149</v>
      </c>
      <c r="CE15" s="43"/>
      <c r="CF15" s="43"/>
      <c r="CG15" s="43"/>
      <c r="CH15" s="43"/>
      <c r="CI15" s="43"/>
      <c r="CJ15" s="43"/>
      <c r="CK15" s="10"/>
      <c r="CL15" s="10"/>
      <c r="CM15" s="44"/>
      <c r="CN15" s="44"/>
      <c r="CP15" s="4">
        <v>142</v>
      </c>
      <c r="CQ15" s="43" t="s">
        <v>170</v>
      </c>
      <c r="CR15" s="43"/>
      <c r="CS15" s="43"/>
      <c r="CT15" s="43"/>
      <c r="CU15" s="43"/>
      <c r="CV15" s="43"/>
      <c r="CW15" s="43"/>
      <c r="CX15" s="10"/>
      <c r="CY15" s="10"/>
      <c r="CZ15" s="44"/>
      <c r="DA15" s="44"/>
    </row>
    <row r="16" spans="16:105" ht="21.75" customHeight="1" x14ac:dyDescent="0.25">
      <c r="P16" s="4">
        <v>1</v>
      </c>
      <c r="Q16" s="43" t="s">
        <v>11</v>
      </c>
      <c r="R16" s="43"/>
      <c r="S16" s="43"/>
      <c r="T16" s="43"/>
      <c r="U16" s="43"/>
      <c r="V16" s="43"/>
      <c r="W16" s="43"/>
      <c r="X16" s="10"/>
      <c r="Y16" s="10"/>
      <c r="Z16" s="44"/>
      <c r="AA16" s="44"/>
      <c r="AC16" s="4">
        <v>28</v>
      </c>
      <c r="AD16" s="47" t="s">
        <v>70</v>
      </c>
      <c r="AE16" s="48"/>
      <c r="AF16" s="48"/>
      <c r="AG16" s="48"/>
      <c r="AH16" s="48"/>
      <c r="AI16" s="48"/>
      <c r="AJ16" s="49"/>
      <c r="AK16" s="8"/>
      <c r="AL16" s="8"/>
      <c r="AM16" s="52"/>
      <c r="AN16" s="53"/>
      <c r="AP16" s="4">
        <v>56</v>
      </c>
      <c r="AQ16" s="47" t="s">
        <v>105</v>
      </c>
      <c r="AR16" s="48"/>
      <c r="AS16" s="48"/>
      <c r="AT16" s="48"/>
      <c r="AU16" s="48"/>
      <c r="AV16" s="48"/>
      <c r="AW16" s="49"/>
      <c r="AX16" s="10"/>
      <c r="AY16" s="10"/>
      <c r="AZ16" s="44"/>
      <c r="BA16" s="44"/>
      <c r="BC16" s="4">
        <v>81</v>
      </c>
      <c r="BD16" s="43" t="s">
        <v>124</v>
      </c>
      <c r="BE16" s="43"/>
      <c r="BF16" s="43"/>
      <c r="BG16" s="43"/>
      <c r="BH16" s="43"/>
      <c r="BI16" s="43"/>
      <c r="BJ16" s="43"/>
      <c r="BK16" s="10"/>
      <c r="BL16" s="10"/>
      <c r="BM16" s="44"/>
      <c r="BN16" s="44"/>
      <c r="BP16" s="4">
        <v>95</v>
      </c>
      <c r="BQ16" s="47" t="s">
        <v>134</v>
      </c>
      <c r="BR16" s="48"/>
      <c r="BS16" s="48"/>
      <c r="BT16" s="48"/>
      <c r="BU16" s="48"/>
      <c r="BV16" s="48"/>
      <c r="BW16" s="49"/>
      <c r="BX16" s="10"/>
      <c r="BY16" s="10"/>
      <c r="BZ16" s="44"/>
      <c r="CA16" s="44"/>
      <c r="CC16" s="4">
        <v>116</v>
      </c>
      <c r="CD16" s="43" t="s">
        <v>150</v>
      </c>
      <c r="CE16" s="43"/>
      <c r="CF16" s="43"/>
      <c r="CG16" s="43"/>
      <c r="CH16" s="43"/>
      <c r="CI16" s="43"/>
      <c r="CJ16" s="43"/>
      <c r="CK16" s="10"/>
      <c r="CL16" s="10"/>
      <c r="CM16" s="44"/>
      <c r="CN16" s="44"/>
      <c r="CP16" s="4">
        <v>143</v>
      </c>
      <c r="CQ16" s="43" t="s">
        <v>171</v>
      </c>
      <c r="CR16" s="43"/>
      <c r="CS16" s="43"/>
      <c r="CT16" s="43"/>
      <c r="CU16" s="43"/>
      <c r="CV16" s="43"/>
      <c r="CW16" s="43"/>
      <c r="CX16" s="10"/>
      <c r="CY16" s="10"/>
      <c r="CZ16" s="44"/>
      <c r="DA16" s="44"/>
    </row>
    <row r="17" spans="16:105" ht="34.5" customHeight="1" x14ac:dyDescent="0.25">
      <c r="P17" s="4">
        <v>2</v>
      </c>
      <c r="Q17" s="43" t="s">
        <v>54</v>
      </c>
      <c r="R17" s="43"/>
      <c r="S17" s="43"/>
      <c r="T17" s="43"/>
      <c r="U17" s="43"/>
      <c r="V17" s="43"/>
      <c r="W17" s="43"/>
      <c r="X17" s="10"/>
      <c r="Y17" s="10"/>
      <c r="Z17" s="44"/>
      <c r="AA17" s="44"/>
      <c r="AC17" s="4">
        <v>29</v>
      </c>
      <c r="AD17" s="47" t="s">
        <v>87</v>
      </c>
      <c r="AE17" s="48"/>
      <c r="AF17" s="48"/>
      <c r="AG17" s="48"/>
      <c r="AH17" s="48"/>
      <c r="AI17" s="48"/>
      <c r="AJ17" s="49"/>
      <c r="AK17" s="8"/>
      <c r="AL17" s="8"/>
      <c r="AM17" s="52"/>
      <c r="AN17" s="53"/>
      <c r="AP17" s="4">
        <v>57</v>
      </c>
      <c r="AQ17" s="47" t="s">
        <v>106</v>
      </c>
      <c r="AR17" s="48"/>
      <c r="AS17" s="48"/>
      <c r="AT17" s="48"/>
      <c r="AU17" s="48"/>
      <c r="AV17" s="48"/>
      <c r="AW17" s="49"/>
      <c r="AX17" s="10"/>
      <c r="AY17" s="10"/>
      <c r="AZ17" s="44"/>
      <c r="BA17" s="44"/>
      <c r="BC17" s="4">
        <v>82</v>
      </c>
      <c r="BD17" s="43" t="s">
        <v>125</v>
      </c>
      <c r="BE17" s="43"/>
      <c r="BF17" s="43"/>
      <c r="BG17" s="43"/>
      <c r="BH17" s="43"/>
      <c r="BI17" s="43"/>
      <c r="BJ17" s="43"/>
      <c r="BK17" s="10"/>
      <c r="BL17" s="10"/>
      <c r="BM17" s="44"/>
      <c r="BN17" s="44"/>
      <c r="BP17" s="4">
        <v>96</v>
      </c>
      <c r="BQ17" s="43" t="s">
        <v>135</v>
      </c>
      <c r="BR17" s="43"/>
      <c r="BS17" s="43"/>
      <c r="BT17" s="43"/>
      <c r="BU17" s="43"/>
      <c r="BV17" s="43"/>
      <c r="BW17" s="43"/>
      <c r="BX17" s="10"/>
      <c r="BY17" s="10"/>
      <c r="BZ17" s="44"/>
      <c r="CA17" s="44"/>
      <c r="CC17" s="4">
        <v>117</v>
      </c>
      <c r="CD17" s="43" t="s">
        <v>151</v>
      </c>
      <c r="CE17" s="43"/>
      <c r="CF17" s="43"/>
      <c r="CG17" s="43"/>
      <c r="CH17" s="43"/>
      <c r="CI17" s="43"/>
      <c r="CJ17" s="43"/>
      <c r="CK17" s="10"/>
      <c r="CL17" s="10"/>
      <c r="CM17" s="44"/>
      <c r="CN17" s="44"/>
      <c r="CP17" s="4">
        <v>144</v>
      </c>
      <c r="CQ17" s="43" t="s">
        <v>85</v>
      </c>
      <c r="CR17" s="43"/>
      <c r="CS17" s="43"/>
      <c r="CT17" s="43"/>
      <c r="CU17" s="43"/>
      <c r="CV17" s="43"/>
      <c r="CW17" s="43"/>
      <c r="CX17" s="10"/>
      <c r="CY17" s="10"/>
      <c r="CZ17" s="44"/>
      <c r="DA17" s="44"/>
    </row>
    <row r="18" spans="16:105" ht="39.75" customHeight="1" x14ac:dyDescent="0.25">
      <c r="P18" s="4">
        <v>3</v>
      </c>
      <c r="Q18" s="43" t="s">
        <v>12</v>
      </c>
      <c r="R18" s="43"/>
      <c r="S18" s="43"/>
      <c r="T18" s="43"/>
      <c r="U18" s="43"/>
      <c r="V18" s="43"/>
      <c r="W18" s="43"/>
      <c r="X18" s="10"/>
      <c r="Y18" s="10"/>
      <c r="Z18" s="44"/>
      <c r="AA18" s="44"/>
      <c r="AC18" s="4">
        <v>30</v>
      </c>
      <c r="AD18" s="47" t="s">
        <v>88</v>
      </c>
      <c r="AE18" s="48"/>
      <c r="AF18" s="48"/>
      <c r="AG18" s="48"/>
      <c r="AH18" s="48"/>
      <c r="AI18" s="48"/>
      <c r="AJ18" s="49"/>
      <c r="AK18" s="8"/>
      <c r="AL18" s="8"/>
      <c r="AM18" s="52"/>
      <c r="AN18" s="53"/>
      <c r="AP18" s="4">
        <v>58</v>
      </c>
      <c r="AQ18" s="47" t="s">
        <v>107</v>
      </c>
      <c r="AR18" s="48"/>
      <c r="AS18" s="48"/>
      <c r="AT18" s="48"/>
      <c r="AU18" s="48"/>
      <c r="AV18" s="48"/>
      <c r="AW18" s="49"/>
      <c r="AX18" s="10"/>
      <c r="AY18" s="10"/>
      <c r="AZ18" s="44"/>
      <c r="BA18" s="44"/>
      <c r="BC18" s="4">
        <v>83</v>
      </c>
      <c r="BD18" s="43" t="s">
        <v>82</v>
      </c>
      <c r="BE18" s="43"/>
      <c r="BF18" s="43"/>
      <c r="BG18" s="43"/>
      <c r="BH18" s="43"/>
      <c r="BI18" s="43"/>
      <c r="BJ18" s="43"/>
      <c r="BK18" s="10"/>
      <c r="BL18" s="10"/>
      <c r="BM18" s="44"/>
      <c r="BN18" s="44"/>
      <c r="BP18" s="4">
        <v>97</v>
      </c>
      <c r="BQ18" s="43" t="s">
        <v>136</v>
      </c>
      <c r="BR18" s="43"/>
      <c r="BS18" s="43"/>
      <c r="BT18" s="43"/>
      <c r="BU18" s="43"/>
      <c r="BV18" s="43"/>
      <c r="BW18" s="43"/>
      <c r="BX18" s="10"/>
      <c r="BY18" s="10"/>
      <c r="BZ18" s="44"/>
      <c r="CA18" s="44"/>
      <c r="CC18" s="4">
        <v>118</v>
      </c>
      <c r="CD18" s="43" t="s">
        <v>152</v>
      </c>
      <c r="CE18" s="43"/>
      <c r="CF18" s="43"/>
      <c r="CG18" s="43"/>
      <c r="CH18" s="43"/>
      <c r="CI18" s="43"/>
      <c r="CJ18" s="43"/>
      <c r="CK18" s="10"/>
      <c r="CL18" s="10"/>
      <c r="CM18" s="44"/>
      <c r="CN18" s="44"/>
      <c r="CP18" s="4">
        <v>145</v>
      </c>
      <c r="CQ18" s="43" t="s">
        <v>144</v>
      </c>
      <c r="CR18" s="43"/>
      <c r="CS18" s="43"/>
      <c r="CT18" s="43"/>
      <c r="CU18" s="43"/>
      <c r="CV18" s="43"/>
      <c r="CW18" s="43"/>
      <c r="CX18" s="10"/>
      <c r="CY18" s="10"/>
      <c r="CZ18" s="44"/>
      <c r="DA18" s="44"/>
    </row>
    <row r="19" spans="16:105" ht="29.25" customHeight="1" x14ac:dyDescent="0.25">
      <c r="P19" s="4">
        <v>4</v>
      </c>
      <c r="Q19" s="43" t="s">
        <v>55</v>
      </c>
      <c r="R19" s="43"/>
      <c r="S19" s="43"/>
      <c r="T19" s="43"/>
      <c r="U19" s="43"/>
      <c r="V19" s="43"/>
      <c r="W19" s="43"/>
      <c r="X19" s="10"/>
      <c r="Y19" s="10"/>
      <c r="Z19" s="44"/>
      <c r="AA19" s="44"/>
      <c r="AC19" s="4">
        <v>31</v>
      </c>
      <c r="AD19" s="43" t="s">
        <v>89</v>
      </c>
      <c r="AE19" s="43"/>
      <c r="AF19" s="43"/>
      <c r="AG19" s="43"/>
      <c r="AH19" s="43"/>
      <c r="AI19" s="43"/>
      <c r="AJ19" s="43"/>
      <c r="AK19" s="8"/>
      <c r="AL19" s="8"/>
      <c r="AM19" s="52"/>
      <c r="AN19" s="53"/>
      <c r="AP19" s="4">
        <v>59</v>
      </c>
      <c r="AQ19" s="43" t="s">
        <v>108</v>
      </c>
      <c r="AR19" s="43"/>
      <c r="AS19" s="43"/>
      <c r="AT19" s="43"/>
      <c r="AU19" s="43"/>
      <c r="AV19" s="43"/>
      <c r="AW19" s="43"/>
      <c r="AX19" s="10"/>
      <c r="AY19" s="10"/>
      <c r="AZ19" s="44"/>
      <c r="BA19" s="44"/>
      <c r="BC19" s="4">
        <v>84</v>
      </c>
      <c r="BD19" s="43" t="s">
        <v>85</v>
      </c>
      <c r="BE19" s="43"/>
      <c r="BF19" s="43"/>
      <c r="BG19" s="43"/>
      <c r="BH19" s="43"/>
      <c r="BI19" s="43"/>
      <c r="BJ19" s="43"/>
      <c r="BK19" s="10"/>
      <c r="BL19" s="10"/>
      <c r="BM19" s="44"/>
      <c r="BN19" s="44"/>
      <c r="BP19" s="4">
        <v>98</v>
      </c>
      <c r="BQ19" s="43" t="s">
        <v>137</v>
      </c>
      <c r="BR19" s="43"/>
      <c r="BS19" s="43"/>
      <c r="BT19" s="43"/>
      <c r="BU19" s="43"/>
      <c r="BV19" s="43"/>
      <c r="BW19" s="43"/>
      <c r="BX19" s="10"/>
      <c r="BY19" s="10"/>
      <c r="BZ19" s="44"/>
      <c r="CA19" s="44"/>
      <c r="CC19" s="4">
        <v>119</v>
      </c>
      <c r="CD19" s="43" t="s">
        <v>153</v>
      </c>
      <c r="CE19" s="43"/>
      <c r="CF19" s="43"/>
      <c r="CG19" s="43"/>
      <c r="CH19" s="43"/>
      <c r="CI19" s="43"/>
      <c r="CJ19" s="43"/>
      <c r="CK19" s="10"/>
      <c r="CL19" s="10"/>
      <c r="CM19" s="44"/>
      <c r="CN19" s="44"/>
      <c r="CP19" s="4">
        <v>146</v>
      </c>
      <c r="CQ19" s="43" t="s">
        <v>172</v>
      </c>
      <c r="CR19" s="43"/>
      <c r="CS19" s="43"/>
      <c r="CT19" s="43"/>
      <c r="CU19" s="43"/>
      <c r="CV19" s="43"/>
      <c r="CW19" s="43"/>
      <c r="CX19" s="10"/>
      <c r="CY19" s="10"/>
      <c r="CZ19" s="44"/>
      <c r="DA19" s="44"/>
    </row>
    <row r="20" spans="16:105" ht="19.5" customHeight="1" x14ac:dyDescent="0.25">
      <c r="P20" s="4">
        <v>5</v>
      </c>
      <c r="Q20" s="43" t="s">
        <v>70</v>
      </c>
      <c r="R20" s="43"/>
      <c r="S20" s="43"/>
      <c r="T20" s="43"/>
      <c r="U20" s="43"/>
      <c r="V20" s="43"/>
      <c r="W20" s="43"/>
      <c r="X20" s="10"/>
      <c r="Y20" s="10"/>
      <c r="Z20" s="44"/>
      <c r="AA20" s="44"/>
      <c r="AC20" s="4">
        <v>32</v>
      </c>
      <c r="AD20" s="43" t="s">
        <v>90</v>
      </c>
      <c r="AE20" s="43"/>
      <c r="AF20" s="43"/>
      <c r="AG20" s="43"/>
      <c r="AH20" s="43"/>
      <c r="AI20" s="43"/>
      <c r="AJ20" s="43"/>
      <c r="AK20" s="8"/>
      <c r="AL20" s="8"/>
      <c r="AM20" s="52"/>
      <c r="AN20" s="53"/>
      <c r="AP20" s="4">
        <v>60</v>
      </c>
      <c r="AQ20" s="43" t="s">
        <v>109</v>
      </c>
      <c r="AR20" s="43"/>
      <c r="AS20" s="43"/>
      <c r="AT20" s="43"/>
      <c r="AU20" s="43"/>
      <c r="AV20" s="43"/>
      <c r="AW20" s="43"/>
      <c r="AX20" s="10"/>
      <c r="AY20" s="10"/>
      <c r="AZ20" s="44"/>
      <c r="BA20" s="44"/>
      <c r="BC20" s="4">
        <v>85</v>
      </c>
      <c r="BD20" s="43" t="s">
        <v>126</v>
      </c>
      <c r="BE20" s="43"/>
      <c r="BF20" s="43"/>
      <c r="BG20" s="43"/>
      <c r="BH20" s="43"/>
      <c r="BI20" s="43"/>
      <c r="BJ20" s="43"/>
      <c r="BK20" s="10"/>
      <c r="BL20" s="10"/>
      <c r="BM20" s="44"/>
      <c r="BN20" s="44"/>
      <c r="BP20" s="4">
        <v>99</v>
      </c>
      <c r="BQ20" s="43" t="s">
        <v>138</v>
      </c>
      <c r="BR20" s="43"/>
      <c r="BS20" s="43"/>
      <c r="BT20" s="43"/>
      <c r="BU20" s="43"/>
      <c r="BV20" s="43"/>
      <c r="BW20" s="43"/>
      <c r="BX20" s="10"/>
      <c r="BY20" s="10"/>
      <c r="BZ20" s="44"/>
      <c r="CA20" s="44"/>
      <c r="CC20" s="4">
        <v>120</v>
      </c>
      <c r="CD20" s="43" t="s">
        <v>154</v>
      </c>
      <c r="CE20" s="43"/>
      <c r="CF20" s="43"/>
      <c r="CG20" s="43"/>
      <c r="CH20" s="43"/>
      <c r="CI20" s="43"/>
      <c r="CJ20" s="43"/>
      <c r="CK20" s="10"/>
      <c r="CL20" s="10"/>
      <c r="CM20" s="44"/>
      <c r="CN20" s="44"/>
      <c r="CP20" s="37" t="s">
        <v>2</v>
      </c>
      <c r="CQ20" s="38"/>
      <c r="CR20" s="38"/>
      <c r="CS20" s="38"/>
      <c r="CT20" s="38"/>
      <c r="CU20" s="38"/>
      <c r="CV20" s="38"/>
      <c r="CW20" s="39"/>
      <c r="CX20" s="28">
        <f>SUM(CX7:CX19)</f>
        <v>0</v>
      </c>
      <c r="CY20" s="28">
        <f>SUM(CY7:CY19)</f>
        <v>0</v>
      </c>
      <c r="CZ20" s="40"/>
      <c r="DA20" s="40"/>
    </row>
    <row r="21" spans="16:105" ht="27" customHeight="1" x14ac:dyDescent="0.25">
      <c r="P21" s="4">
        <v>6</v>
      </c>
      <c r="Q21" s="47" t="s">
        <v>56</v>
      </c>
      <c r="R21" s="48"/>
      <c r="S21" s="48"/>
      <c r="T21" s="48"/>
      <c r="U21" s="48"/>
      <c r="V21" s="48"/>
      <c r="W21" s="49"/>
      <c r="X21" s="10"/>
      <c r="Y21" s="10"/>
      <c r="Z21" s="44"/>
      <c r="AA21" s="44"/>
      <c r="AC21" s="4">
        <v>33</v>
      </c>
      <c r="AD21" s="43" t="s">
        <v>91</v>
      </c>
      <c r="AE21" s="43"/>
      <c r="AF21" s="43"/>
      <c r="AG21" s="43"/>
      <c r="AH21" s="43"/>
      <c r="AI21" s="43"/>
      <c r="AJ21" s="43"/>
      <c r="AK21" s="8"/>
      <c r="AL21" s="8"/>
      <c r="AM21" s="52"/>
      <c r="AN21" s="53"/>
      <c r="AP21" s="4">
        <v>61</v>
      </c>
      <c r="AQ21" s="43" t="s">
        <v>110</v>
      </c>
      <c r="AR21" s="43"/>
      <c r="AS21" s="43"/>
      <c r="AT21" s="43"/>
      <c r="AU21" s="43"/>
      <c r="AV21" s="43"/>
      <c r="AW21" s="43"/>
      <c r="AX21" s="10"/>
      <c r="AY21" s="10"/>
      <c r="AZ21" s="44"/>
      <c r="BA21" s="44"/>
      <c r="BC21" s="41" t="s">
        <v>2</v>
      </c>
      <c r="BD21" s="41"/>
      <c r="BE21" s="41"/>
      <c r="BF21" s="41"/>
      <c r="BG21" s="41"/>
      <c r="BH21" s="41"/>
      <c r="BI21" s="41"/>
      <c r="BJ21" s="41"/>
      <c r="BK21" s="27">
        <f>SUM(BK7:BK20)</f>
        <v>0</v>
      </c>
      <c r="BL21" s="27">
        <f>SUM(BL7:BL20)</f>
        <v>0</v>
      </c>
      <c r="BM21" s="40"/>
      <c r="BN21" s="40"/>
      <c r="BP21" s="4">
        <v>100</v>
      </c>
      <c r="BQ21" s="43" t="s">
        <v>139</v>
      </c>
      <c r="BR21" s="43"/>
      <c r="BS21" s="43"/>
      <c r="BT21" s="43"/>
      <c r="BU21" s="43"/>
      <c r="BV21" s="43"/>
      <c r="BW21" s="43"/>
      <c r="BX21" s="10"/>
      <c r="BY21" s="10"/>
      <c r="BZ21" s="44"/>
      <c r="CA21" s="44"/>
      <c r="CC21" s="4">
        <v>121</v>
      </c>
      <c r="CD21" s="43" t="s">
        <v>155</v>
      </c>
      <c r="CE21" s="43"/>
      <c r="CF21" s="43"/>
      <c r="CG21" s="43"/>
      <c r="CH21" s="43"/>
      <c r="CI21" s="43"/>
      <c r="CJ21" s="43"/>
      <c r="CK21" s="10"/>
      <c r="CL21" s="10"/>
      <c r="CM21" s="44"/>
      <c r="CN21" s="44"/>
    </row>
    <row r="22" spans="16:105" ht="19.5" customHeight="1" x14ac:dyDescent="0.25">
      <c r="P22" s="4">
        <v>7</v>
      </c>
      <c r="Q22" s="47" t="s">
        <v>57</v>
      </c>
      <c r="R22" s="48"/>
      <c r="S22" s="48"/>
      <c r="T22" s="48"/>
      <c r="U22" s="48"/>
      <c r="V22" s="48"/>
      <c r="W22" s="49"/>
      <c r="X22" s="10"/>
      <c r="Y22" s="10"/>
      <c r="Z22" s="44"/>
      <c r="AA22" s="44"/>
      <c r="AC22" s="4">
        <v>34</v>
      </c>
      <c r="AD22" s="43" t="s">
        <v>91</v>
      </c>
      <c r="AE22" s="43"/>
      <c r="AF22" s="43"/>
      <c r="AG22" s="43"/>
      <c r="AH22" s="43"/>
      <c r="AI22" s="43"/>
      <c r="AJ22" s="43"/>
      <c r="AK22" s="8"/>
      <c r="AL22" s="8"/>
      <c r="AM22" s="52"/>
      <c r="AN22" s="53"/>
      <c r="AP22" s="4">
        <v>62</v>
      </c>
      <c r="AQ22" s="43" t="s">
        <v>70</v>
      </c>
      <c r="AR22" s="43"/>
      <c r="AS22" s="43"/>
      <c r="AT22" s="43"/>
      <c r="AU22" s="43"/>
      <c r="AV22" s="43"/>
      <c r="AW22" s="43"/>
      <c r="AX22" s="10"/>
      <c r="AY22" s="10"/>
      <c r="AZ22" s="44"/>
      <c r="BA22" s="44"/>
      <c r="BP22" s="4">
        <v>101</v>
      </c>
      <c r="BQ22" s="43" t="s">
        <v>140</v>
      </c>
      <c r="BR22" s="43"/>
      <c r="BS22" s="43"/>
      <c r="BT22" s="43"/>
      <c r="BU22" s="43"/>
      <c r="BV22" s="43"/>
      <c r="BW22" s="43"/>
      <c r="BX22" s="10"/>
      <c r="BY22" s="10"/>
      <c r="BZ22" s="44"/>
      <c r="CA22" s="44"/>
      <c r="CC22" s="4">
        <v>122</v>
      </c>
      <c r="CD22" s="43" t="s">
        <v>156</v>
      </c>
      <c r="CE22" s="43"/>
      <c r="CF22" s="43"/>
      <c r="CG22" s="43"/>
      <c r="CH22" s="43"/>
      <c r="CI22" s="43"/>
      <c r="CJ22" s="43"/>
      <c r="CK22" s="10"/>
      <c r="CL22" s="10"/>
      <c r="CM22" s="44"/>
      <c r="CN22" s="44"/>
    </row>
    <row r="23" spans="16:105" ht="32.25" customHeight="1" x14ac:dyDescent="0.25">
      <c r="P23" s="4">
        <v>8</v>
      </c>
      <c r="Q23" s="47" t="s">
        <v>58</v>
      </c>
      <c r="R23" s="48"/>
      <c r="S23" s="48"/>
      <c r="T23" s="48"/>
      <c r="U23" s="48"/>
      <c r="V23" s="48"/>
      <c r="W23" s="49"/>
      <c r="X23" s="10"/>
      <c r="Y23" s="10"/>
      <c r="Z23" s="44"/>
      <c r="AA23" s="44"/>
      <c r="AC23" s="4">
        <v>35</v>
      </c>
      <c r="AD23" s="43" t="s">
        <v>92</v>
      </c>
      <c r="AE23" s="43"/>
      <c r="AF23" s="43"/>
      <c r="AG23" s="43"/>
      <c r="AH23" s="43"/>
      <c r="AI23" s="43"/>
      <c r="AJ23" s="43"/>
      <c r="AK23" s="8"/>
      <c r="AL23" s="8"/>
      <c r="AM23" s="52"/>
      <c r="AN23" s="53"/>
      <c r="AP23" s="4">
        <v>63</v>
      </c>
      <c r="AQ23" s="43" t="s">
        <v>111</v>
      </c>
      <c r="AR23" s="43"/>
      <c r="AS23" s="43"/>
      <c r="AT23" s="43"/>
      <c r="AU23" s="43"/>
      <c r="AV23" s="43"/>
      <c r="AW23" s="43"/>
      <c r="AX23" s="10"/>
      <c r="AY23" s="10"/>
      <c r="AZ23" s="44"/>
      <c r="BA23" s="44"/>
      <c r="BP23" s="4">
        <v>102</v>
      </c>
      <c r="BQ23" s="43" t="s">
        <v>141</v>
      </c>
      <c r="BR23" s="43"/>
      <c r="BS23" s="43"/>
      <c r="BT23" s="43"/>
      <c r="BU23" s="43"/>
      <c r="BV23" s="43"/>
      <c r="BW23" s="43"/>
      <c r="BX23" s="10"/>
      <c r="BY23" s="10"/>
      <c r="BZ23" s="44"/>
      <c r="CA23" s="44"/>
      <c r="CC23" s="4">
        <v>123</v>
      </c>
      <c r="CD23" s="43" t="s">
        <v>157</v>
      </c>
      <c r="CE23" s="43"/>
      <c r="CF23" s="43"/>
      <c r="CG23" s="43"/>
      <c r="CH23" s="43"/>
      <c r="CI23" s="43"/>
      <c r="CJ23" s="43"/>
      <c r="CK23" s="10"/>
      <c r="CL23" s="10"/>
      <c r="CM23" s="44"/>
      <c r="CN23" s="44"/>
    </row>
    <row r="24" spans="16:105" ht="30.75" customHeight="1" x14ac:dyDescent="0.25">
      <c r="P24" s="4">
        <v>9</v>
      </c>
      <c r="Q24" s="43" t="s">
        <v>59</v>
      </c>
      <c r="R24" s="43"/>
      <c r="S24" s="43"/>
      <c r="T24" s="43"/>
      <c r="U24" s="43"/>
      <c r="V24" s="43"/>
      <c r="W24" s="43"/>
      <c r="X24" s="10"/>
      <c r="Y24" s="10"/>
      <c r="Z24" s="44"/>
      <c r="AA24" s="44"/>
      <c r="AC24" s="4">
        <v>36</v>
      </c>
      <c r="AD24" s="47" t="s">
        <v>93</v>
      </c>
      <c r="AE24" s="48"/>
      <c r="AF24" s="48"/>
      <c r="AG24" s="48"/>
      <c r="AH24" s="48"/>
      <c r="AI24" s="48"/>
      <c r="AJ24" s="49"/>
      <c r="AK24" s="8"/>
      <c r="AL24" s="8"/>
      <c r="AM24" s="52"/>
      <c r="AN24" s="53"/>
      <c r="AP24" s="4">
        <v>64</v>
      </c>
      <c r="AQ24" s="47" t="s">
        <v>112</v>
      </c>
      <c r="AR24" s="48"/>
      <c r="AS24" s="48"/>
      <c r="AT24" s="48"/>
      <c r="AU24" s="48"/>
      <c r="AV24" s="48"/>
      <c r="AW24" s="49"/>
      <c r="AX24" s="10"/>
      <c r="AY24" s="10"/>
      <c r="AZ24" s="44"/>
      <c r="BA24" s="44"/>
      <c r="BP24" s="4">
        <v>103</v>
      </c>
      <c r="BQ24" s="43" t="s">
        <v>142</v>
      </c>
      <c r="BR24" s="43"/>
      <c r="BS24" s="43"/>
      <c r="BT24" s="43"/>
      <c r="BU24" s="43"/>
      <c r="BV24" s="43"/>
      <c r="BW24" s="43"/>
      <c r="BX24" s="10"/>
      <c r="BY24" s="10"/>
      <c r="BZ24" s="44"/>
      <c r="CA24" s="44"/>
      <c r="CC24" s="4">
        <v>124</v>
      </c>
      <c r="CD24" s="43" t="s">
        <v>158</v>
      </c>
      <c r="CE24" s="43"/>
      <c r="CF24" s="43"/>
      <c r="CG24" s="43"/>
      <c r="CH24" s="43"/>
      <c r="CI24" s="43"/>
      <c r="CJ24" s="43"/>
      <c r="CK24" s="10"/>
      <c r="CL24" s="10"/>
      <c r="CM24" s="44"/>
      <c r="CN24" s="44"/>
    </row>
    <row r="25" spans="16:105" ht="18" customHeight="1" x14ac:dyDescent="0.25">
      <c r="P25" s="4">
        <v>10</v>
      </c>
      <c r="Q25" s="43" t="s">
        <v>59</v>
      </c>
      <c r="R25" s="43"/>
      <c r="S25" s="43"/>
      <c r="T25" s="43"/>
      <c r="U25" s="43"/>
      <c r="V25" s="43"/>
      <c r="W25" s="43"/>
      <c r="X25" s="10"/>
      <c r="Y25" s="10"/>
      <c r="Z25" s="44"/>
      <c r="AA25" s="44"/>
      <c r="AC25" s="4">
        <v>37</v>
      </c>
      <c r="AD25" s="47" t="s">
        <v>94</v>
      </c>
      <c r="AE25" s="48"/>
      <c r="AF25" s="48"/>
      <c r="AG25" s="48"/>
      <c r="AH25" s="48"/>
      <c r="AI25" s="48"/>
      <c r="AJ25" s="49"/>
      <c r="AK25" s="8"/>
      <c r="AL25" s="8"/>
      <c r="AM25" s="52"/>
      <c r="AN25" s="53"/>
      <c r="AP25" s="4">
        <v>65</v>
      </c>
      <c r="AQ25" s="47" t="s">
        <v>113</v>
      </c>
      <c r="AR25" s="48"/>
      <c r="AS25" s="48"/>
      <c r="AT25" s="48"/>
      <c r="AU25" s="48"/>
      <c r="AV25" s="48"/>
      <c r="AW25" s="49"/>
      <c r="AX25" s="10"/>
      <c r="AY25" s="10"/>
      <c r="AZ25" s="44"/>
      <c r="BA25" s="44"/>
      <c r="BP25" s="4">
        <v>104</v>
      </c>
      <c r="BQ25" s="47" t="s">
        <v>85</v>
      </c>
      <c r="BR25" s="48"/>
      <c r="BS25" s="48"/>
      <c r="BT25" s="48"/>
      <c r="BU25" s="48"/>
      <c r="BV25" s="48"/>
      <c r="BW25" s="49"/>
      <c r="BX25" s="10"/>
      <c r="BY25" s="10"/>
      <c r="BZ25" s="44"/>
      <c r="CA25" s="44"/>
      <c r="CC25" s="4">
        <v>125</v>
      </c>
      <c r="CD25" s="43" t="s">
        <v>159</v>
      </c>
      <c r="CE25" s="43"/>
      <c r="CF25" s="43"/>
      <c r="CG25" s="43"/>
      <c r="CH25" s="43"/>
      <c r="CI25" s="43"/>
      <c r="CJ25" s="43"/>
      <c r="CK25" s="10"/>
      <c r="CL25" s="10"/>
      <c r="CM25" s="44"/>
      <c r="CN25" s="44"/>
    </row>
    <row r="26" spans="16:105" ht="27.75" customHeight="1" x14ac:dyDescent="0.25">
      <c r="P26" s="4">
        <v>11</v>
      </c>
      <c r="Q26" s="43" t="s">
        <v>71</v>
      </c>
      <c r="R26" s="43"/>
      <c r="S26" s="43"/>
      <c r="T26" s="43"/>
      <c r="U26" s="43"/>
      <c r="V26" s="43"/>
      <c r="W26" s="43"/>
      <c r="X26" s="10"/>
      <c r="Y26" s="10"/>
      <c r="Z26" s="44"/>
      <c r="AA26" s="44"/>
      <c r="AC26" s="4">
        <v>38</v>
      </c>
      <c r="AD26" s="47" t="s">
        <v>95</v>
      </c>
      <c r="AE26" s="48"/>
      <c r="AF26" s="48"/>
      <c r="AG26" s="48"/>
      <c r="AH26" s="48"/>
      <c r="AI26" s="48"/>
      <c r="AJ26" s="49"/>
      <c r="AK26" s="8"/>
      <c r="AL26" s="8"/>
      <c r="AM26" s="52"/>
      <c r="AN26" s="53"/>
      <c r="AP26" s="4">
        <v>66</v>
      </c>
      <c r="AQ26" s="47" t="s">
        <v>114</v>
      </c>
      <c r="AR26" s="48"/>
      <c r="AS26" s="48"/>
      <c r="AT26" s="48"/>
      <c r="AU26" s="48"/>
      <c r="AV26" s="48"/>
      <c r="AW26" s="49"/>
      <c r="AX26" s="10"/>
      <c r="AY26" s="10"/>
      <c r="AZ26" s="44"/>
      <c r="BA26" s="44"/>
      <c r="BP26" s="4">
        <v>105</v>
      </c>
      <c r="BQ26" s="47" t="s">
        <v>97</v>
      </c>
      <c r="BR26" s="48"/>
      <c r="BS26" s="48"/>
      <c r="BT26" s="48"/>
      <c r="BU26" s="48"/>
      <c r="BV26" s="48"/>
      <c r="BW26" s="49"/>
      <c r="BX26" s="10"/>
      <c r="BY26" s="10"/>
      <c r="BZ26" s="44"/>
      <c r="CA26" s="44"/>
      <c r="CC26" s="4">
        <v>126</v>
      </c>
      <c r="CD26" s="43" t="s">
        <v>160</v>
      </c>
      <c r="CE26" s="43"/>
      <c r="CF26" s="43"/>
      <c r="CG26" s="43"/>
      <c r="CH26" s="43"/>
      <c r="CI26" s="43"/>
      <c r="CJ26" s="43"/>
      <c r="CK26" s="10"/>
      <c r="CL26" s="10"/>
      <c r="CM26" s="44"/>
      <c r="CN26" s="44"/>
    </row>
    <row r="27" spans="16:105" ht="18" customHeight="1" x14ac:dyDescent="0.25">
      <c r="P27" s="4">
        <v>12</v>
      </c>
      <c r="Q27" s="43" t="s">
        <v>72</v>
      </c>
      <c r="R27" s="43"/>
      <c r="S27" s="43"/>
      <c r="T27" s="43"/>
      <c r="U27" s="43"/>
      <c r="V27" s="43"/>
      <c r="W27" s="43"/>
      <c r="X27" s="10"/>
      <c r="Y27" s="10"/>
      <c r="Z27" s="44"/>
      <c r="AA27" s="44"/>
      <c r="AC27" s="4">
        <v>39</v>
      </c>
      <c r="AD27" s="47" t="s">
        <v>85</v>
      </c>
      <c r="AE27" s="48"/>
      <c r="AF27" s="48"/>
      <c r="AG27" s="48"/>
      <c r="AH27" s="48"/>
      <c r="AI27" s="48"/>
      <c r="AJ27" s="49"/>
      <c r="AK27" s="8"/>
      <c r="AL27" s="8"/>
      <c r="AM27" s="52"/>
      <c r="AN27" s="53"/>
      <c r="AP27" s="4">
        <v>67</v>
      </c>
      <c r="AQ27" s="47" t="s">
        <v>114</v>
      </c>
      <c r="AR27" s="48"/>
      <c r="AS27" s="48"/>
      <c r="AT27" s="48"/>
      <c r="AU27" s="48"/>
      <c r="AV27" s="48"/>
      <c r="AW27" s="49"/>
      <c r="AX27" s="10"/>
      <c r="AY27" s="10"/>
      <c r="AZ27" s="44"/>
      <c r="BA27" s="44"/>
      <c r="BP27" s="4">
        <v>106</v>
      </c>
      <c r="BQ27" s="43" t="s">
        <v>143</v>
      </c>
      <c r="BR27" s="43"/>
      <c r="BS27" s="43"/>
      <c r="BT27" s="43"/>
      <c r="BU27" s="43"/>
      <c r="BV27" s="43"/>
      <c r="BW27" s="43"/>
      <c r="BX27" s="10"/>
      <c r="BY27" s="10"/>
      <c r="BZ27" s="44"/>
      <c r="CA27" s="44"/>
      <c r="CC27" s="4">
        <v>127</v>
      </c>
      <c r="CD27" s="43" t="s">
        <v>161</v>
      </c>
      <c r="CE27" s="43"/>
      <c r="CF27" s="43"/>
      <c r="CG27" s="43"/>
      <c r="CH27" s="43"/>
      <c r="CI27" s="43"/>
      <c r="CJ27" s="43"/>
      <c r="CK27" s="10"/>
      <c r="CL27" s="10"/>
      <c r="CM27" s="44"/>
      <c r="CN27" s="44"/>
    </row>
    <row r="28" spans="16:105" ht="20.25" customHeight="1" x14ac:dyDescent="0.25">
      <c r="P28" s="4">
        <v>13</v>
      </c>
      <c r="Q28" s="43" t="s">
        <v>73</v>
      </c>
      <c r="R28" s="43"/>
      <c r="S28" s="43"/>
      <c r="T28" s="43"/>
      <c r="U28" s="43"/>
      <c r="V28" s="43"/>
      <c r="W28" s="43"/>
      <c r="X28" s="10"/>
      <c r="Y28" s="10"/>
      <c r="Z28" s="44"/>
      <c r="AA28" s="44"/>
      <c r="AC28" s="4">
        <v>40</v>
      </c>
      <c r="AD28" s="47" t="s">
        <v>96</v>
      </c>
      <c r="AE28" s="48"/>
      <c r="AF28" s="48"/>
      <c r="AG28" s="48"/>
      <c r="AH28" s="48"/>
      <c r="AI28" s="48"/>
      <c r="AJ28" s="49"/>
      <c r="AK28" s="8"/>
      <c r="AL28" s="8"/>
      <c r="AM28" s="52"/>
      <c r="AN28" s="53"/>
      <c r="AP28" s="4">
        <v>68</v>
      </c>
      <c r="AQ28" s="47" t="s">
        <v>115</v>
      </c>
      <c r="AR28" s="48"/>
      <c r="AS28" s="48"/>
      <c r="AT28" s="48"/>
      <c r="AU28" s="48"/>
      <c r="AV28" s="48"/>
      <c r="AW28" s="49"/>
      <c r="AX28" s="10"/>
      <c r="AY28" s="10"/>
      <c r="AZ28" s="44"/>
      <c r="BA28" s="44"/>
      <c r="BP28" s="41" t="s">
        <v>2</v>
      </c>
      <c r="BQ28" s="41"/>
      <c r="BR28" s="41"/>
      <c r="BS28" s="41"/>
      <c r="BT28" s="41"/>
      <c r="BU28" s="41"/>
      <c r="BV28" s="41"/>
      <c r="BW28" s="41"/>
      <c r="BX28" s="27">
        <f>SUM(BX7:BX27)</f>
        <v>0</v>
      </c>
      <c r="BY28" s="27">
        <f>SUM(BY7:BY27)</f>
        <v>0</v>
      </c>
      <c r="BZ28" s="40"/>
      <c r="CA28" s="40"/>
      <c r="CC28" s="4">
        <v>128</v>
      </c>
      <c r="CD28" s="47" t="s">
        <v>85</v>
      </c>
      <c r="CE28" s="48"/>
      <c r="CF28" s="48"/>
      <c r="CG28" s="48"/>
      <c r="CH28" s="48"/>
      <c r="CI28" s="48"/>
      <c r="CJ28" s="49"/>
      <c r="CK28" s="10"/>
      <c r="CL28" s="10"/>
      <c r="CM28" s="44"/>
      <c r="CN28" s="44"/>
    </row>
    <row r="29" spans="16:105" ht="19.5" customHeight="1" x14ac:dyDescent="0.25">
      <c r="P29" s="4">
        <v>14</v>
      </c>
      <c r="Q29" s="43" t="s">
        <v>74</v>
      </c>
      <c r="R29" s="43"/>
      <c r="S29" s="43"/>
      <c r="T29" s="43"/>
      <c r="U29" s="43"/>
      <c r="V29" s="43"/>
      <c r="W29" s="43"/>
      <c r="X29" s="8"/>
      <c r="Y29" s="8"/>
      <c r="Z29" s="52"/>
      <c r="AA29" s="53"/>
      <c r="AC29" s="4">
        <v>41</v>
      </c>
      <c r="AD29" s="47" t="s">
        <v>97</v>
      </c>
      <c r="AE29" s="48"/>
      <c r="AF29" s="48"/>
      <c r="AG29" s="48"/>
      <c r="AH29" s="48"/>
      <c r="AI29" s="48"/>
      <c r="AJ29" s="49"/>
      <c r="AK29" s="10"/>
      <c r="AL29" s="10"/>
      <c r="AM29" s="44"/>
      <c r="AN29" s="44"/>
      <c r="AP29" s="4">
        <v>69</v>
      </c>
      <c r="AQ29" s="47" t="s">
        <v>116</v>
      </c>
      <c r="AR29" s="48"/>
      <c r="AS29" s="48"/>
      <c r="AT29" s="48"/>
      <c r="AU29" s="48"/>
      <c r="AV29" s="48"/>
      <c r="AW29" s="49"/>
      <c r="AX29" s="10"/>
      <c r="AY29" s="10"/>
      <c r="AZ29" s="44"/>
      <c r="BA29" s="44"/>
      <c r="CC29" s="4">
        <v>129</v>
      </c>
      <c r="CD29" s="47" t="s">
        <v>144</v>
      </c>
      <c r="CE29" s="48"/>
      <c r="CF29" s="48"/>
      <c r="CG29" s="48"/>
      <c r="CH29" s="48"/>
      <c r="CI29" s="48"/>
      <c r="CJ29" s="49"/>
      <c r="CK29" s="10"/>
      <c r="CL29" s="10"/>
      <c r="CM29" s="44"/>
      <c r="CN29" s="44"/>
    </row>
    <row r="30" spans="16:105" ht="18.75" customHeight="1" x14ac:dyDescent="0.25">
      <c r="P30" s="4">
        <v>15</v>
      </c>
      <c r="Q30" s="43" t="s">
        <v>75</v>
      </c>
      <c r="R30" s="43"/>
      <c r="S30" s="43"/>
      <c r="T30" s="43"/>
      <c r="U30" s="43"/>
      <c r="V30" s="43"/>
      <c r="W30" s="43"/>
      <c r="X30" s="8"/>
      <c r="Y30" s="8"/>
      <c r="Z30" s="52"/>
      <c r="AA30" s="53"/>
      <c r="AC30" s="4">
        <v>42</v>
      </c>
      <c r="AD30" s="43" t="s">
        <v>98</v>
      </c>
      <c r="AE30" s="43"/>
      <c r="AF30" s="43"/>
      <c r="AG30" s="43"/>
      <c r="AH30" s="43"/>
      <c r="AI30" s="43"/>
      <c r="AJ30" s="43"/>
      <c r="AK30" s="10"/>
      <c r="AL30" s="10"/>
      <c r="AM30" s="44"/>
      <c r="AN30" s="44"/>
      <c r="AP30" s="4">
        <v>70</v>
      </c>
      <c r="AQ30" s="43" t="s">
        <v>97</v>
      </c>
      <c r="AR30" s="43"/>
      <c r="AS30" s="43"/>
      <c r="AT30" s="43"/>
      <c r="AU30" s="43"/>
      <c r="AV30" s="43"/>
      <c r="AW30" s="43"/>
      <c r="AX30" s="10"/>
      <c r="AY30" s="10"/>
      <c r="AZ30" s="44"/>
      <c r="BA30" s="44"/>
      <c r="CC30" s="4">
        <v>130</v>
      </c>
      <c r="CD30" s="47" t="s">
        <v>74</v>
      </c>
      <c r="CE30" s="48"/>
      <c r="CF30" s="48"/>
      <c r="CG30" s="48"/>
      <c r="CH30" s="48"/>
      <c r="CI30" s="48"/>
      <c r="CJ30" s="49"/>
      <c r="CK30" s="10"/>
      <c r="CL30" s="10"/>
      <c r="CM30" s="44"/>
      <c r="CN30" s="44"/>
    </row>
    <row r="31" spans="16:105" ht="29.25" customHeight="1" x14ac:dyDescent="0.25">
      <c r="P31" s="4">
        <v>16</v>
      </c>
      <c r="Q31" s="47" t="s">
        <v>76</v>
      </c>
      <c r="R31" s="48"/>
      <c r="S31" s="48"/>
      <c r="T31" s="48"/>
      <c r="U31" s="48"/>
      <c r="V31" s="48"/>
      <c r="W31" s="49"/>
      <c r="X31" s="8" t="s">
        <v>51</v>
      </c>
      <c r="Y31" s="8"/>
      <c r="Z31" s="52"/>
      <c r="AA31" s="53"/>
      <c r="AC31" s="4">
        <v>43</v>
      </c>
      <c r="AD31" s="47" t="s">
        <v>99</v>
      </c>
      <c r="AE31" s="48"/>
      <c r="AF31" s="48"/>
      <c r="AG31" s="48"/>
      <c r="AH31" s="48"/>
      <c r="AI31" s="48"/>
      <c r="AJ31" s="49"/>
      <c r="AK31" s="10"/>
      <c r="AL31" s="10"/>
      <c r="AM31" s="44"/>
      <c r="AN31" s="44"/>
      <c r="AP31" s="4">
        <v>71</v>
      </c>
      <c r="AQ31" s="47" t="s">
        <v>117</v>
      </c>
      <c r="AR31" s="48"/>
      <c r="AS31" s="48"/>
      <c r="AT31" s="48"/>
      <c r="AU31" s="48"/>
      <c r="AV31" s="48"/>
      <c r="AW31" s="49"/>
      <c r="AX31" s="10"/>
      <c r="AY31" s="10"/>
      <c r="AZ31" s="44"/>
      <c r="BA31" s="44"/>
      <c r="CC31" s="4">
        <v>131</v>
      </c>
      <c r="CD31" s="43" t="s">
        <v>162</v>
      </c>
      <c r="CE31" s="43"/>
      <c r="CF31" s="43"/>
      <c r="CG31" s="43"/>
      <c r="CH31" s="43"/>
      <c r="CI31" s="43"/>
      <c r="CJ31" s="43"/>
      <c r="CK31" s="10"/>
      <c r="CL31" s="10"/>
      <c r="CM31" s="44"/>
      <c r="CN31" s="44"/>
    </row>
    <row r="32" spans="16:105" ht="21" customHeight="1" x14ac:dyDescent="0.25">
      <c r="P32" s="4">
        <v>17</v>
      </c>
      <c r="Q32" s="47" t="s">
        <v>77</v>
      </c>
      <c r="R32" s="48"/>
      <c r="S32" s="48"/>
      <c r="T32" s="48"/>
      <c r="U32" s="48"/>
      <c r="V32" s="48"/>
      <c r="W32" s="49"/>
      <c r="X32" s="8" t="s">
        <v>51</v>
      </c>
      <c r="Y32" s="8"/>
      <c r="Z32" s="52"/>
      <c r="AA32" s="53"/>
      <c r="AC32" s="4">
        <v>44</v>
      </c>
      <c r="AD32" s="47" t="s">
        <v>100</v>
      </c>
      <c r="AE32" s="48"/>
      <c r="AF32" s="48"/>
      <c r="AG32" s="48"/>
      <c r="AH32" s="48"/>
      <c r="AI32" s="48"/>
      <c r="AJ32" s="49"/>
      <c r="AK32" s="10"/>
      <c r="AL32" s="10"/>
      <c r="AM32" s="44"/>
      <c r="AN32" s="44"/>
      <c r="AP32" s="41" t="s">
        <v>2</v>
      </c>
      <c r="AQ32" s="41"/>
      <c r="AR32" s="41"/>
      <c r="AS32" s="41"/>
      <c r="AT32" s="41"/>
      <c r="AU32" s="41"/>
      <c r="AV32" s="41"/>
      <c r="AW32" s="41"/>
      <c r="AX32" s="28">
        <f>SUM(AX7:AX31)</f>
        <v>0</v>
      </c>
      <c r="AY32" s="28">
        <f>SUM(AY7:AY31)</f>
        <v>0</v>
      </c>
      <c r="AZ32" s="40"/>
      <c r="BA32" s="40"/>
      <c r="CC32" s="4">
        <v>132</v>
      </c>
      <c r="CD32" s="43" t="s">
        <v>163</v>
      </c>
      <c r="CE32" s="43"/>
      <c r="CF32" s="43"/>
      <c r="CG32" s="43"/>
      <c r="CH32" s="43"/>
      <c r="CI32" s="43"/>
      <c r="CJ32" s="43"/>
      <c r="CK32" s="10"/>
      <c r="CL32" s="10"/>
      <c r="CM32" s="44"/>
      <c r="CN32" s="44"/>
    </row>
    <row r="33" spans="1:92" ht="21" customHeight="1" x14ac:dyDescent="0.25">
      <c r="P33" s="4">
        <v>18</v>
      </c>
      <c r="Q33" s="43" t="s">
        <v>78</v>
      </c>
      <c r="R33" s="43"/>
      <c r="S33" s="43"/>
      <c r="T33" s="43"/>
      <c r="U33" s="43"/>
      <c r="V33" s="43"/>
      <c r="W33" s="43"/>
      <c r="X33" s="10" t="s">
        <v>51</v>
      </c>
      <c r="Y33" s="10" t="s">
        <v>51</v>
      </c>
      <c r="Z33" s="44"/>
      <c r="AA33" s="44"/>
      <c r="AC33" s="4">
        <v>45</v>
      </c>
      <c r="AD33" s="47" t="s">
        <v>101</v>
      </c>
      <c r="AE33" s="48"/>
      <c r="AF33" s="48"/>
      <c r="AG33" s="48"/>
      <c r="AH33" s="48"/>
      <c r="AI33" s="48"/>
      <c r="AJ33" s="49"/>
      <c r="AK33" s="10"/>
      <c r="AL33" s="10"/>
      <c r="AM33" s="44"/>
      <c r="AN33" s="44"/>
      <c r="CC33" s="4">
        <v>133</v>
      </c>
      <c r="CD33" s="43" t="s">
        <v>164</v>
      </c>
      <c r="CE33" s="43"/>
      <c r="CF33" s="43"/>
      <c r="CG33" s="43"/>
      <c r="CH33" s="43"/>
      <c r="CI33" s="43"/>
      <c r="CJ33" s="43"/>
      <c r="CK33" s="10"/>
      <c r="CL33" s="10"/>
      <c r="CM33" s="44"/>
      <c r="CN33" s="44"/>
    </row>
    <row r="34" spans="1:92" ht="19.5" customHeight="1" x14ac:dyDescent="0.25">
      <c r="P34" s="41" t="s">
        <v>2</v>
      </c>
      <c r="Q34" s="41"/>
      <c r="R34" s="41"/>
      <c r="S34" s="41"/>
      <c r="T34" s="41"/>
      <c r="U34" s="41"/>
      <c r="V34" s="41"/>
      <c r="W34" s="41"/>
      <c r="X34" s="31">
        <f>SUM(X16:X33)</f>
        <v>0</v>
      </c>
      <c r="Y34" s="31">
        <f>SUM(Y16:Y33)</f>
        <v>0</v>
      </c>
      <c r="Z34" s="54" t="s">
        <v>51</v>
      </c>
      <c r="AA34" s="54"/>
      <c r="AC34" s="4">
        <v>46</v>
      </c>
      <c r="AD34" s="43" t="s">
        <v>102</v>
      </c>
      <c r="AE34" s="43"/>
      <c r="AF34" s="43"/>
      <c r="AG34" s="43"/>
      <c r="AH34" s="43"/>
      <c r="AI34" s="43"/>
      <c r="AJ34" s="43"/>
      <c r="AK34" s="10"/>
      <c r="AL34" s="10"/>
      <c r="AM34" s="44"/>
      <c r="AN34" s="44"/>
      <c r="CC34" s="41" t="s">
        <v>2</v>
      </c>
      <c r="CD34" s="41"/>
      <c r="CE34" s="41"/>
      <c r="CF34" s="41"/>
      <c r="CG34" s="41"/>
      <c r="CH34" s="41"/>
      <c r="CI34" s="41"/>
      <c r="CJ34" s="41"/>
      <c r="CK34" s="27">
        <f>SUM(CK7:CK33)</f>
        <v>0</v>
      </c>
      <c r="CL34" s="27">
        <f>SUM(CL7:CL33)</f>
        <v>0</v>
      </c>
      <c r="CM34" s="40"/>
      <c r="CN34" s="40"/>
    </row>
    <row r="35" spans="1:92" ht="18.75" customHeight="1" x14ac:dyDescent="0.25">
      <c r="AC35" s="41" t="s">
        <v>2</v>
      </c>
      <c r="AD35" s="41"/>
      <c r="AE35" s="41"/>
      <c r="AF35" s="41"/>
      <c r="AG35" s="41"/>
      <c r="AH35" s="41"/>
      <c r="AI35" s="41"/>
      <c r="AJ35" s="41"/>
      <c r="AK35" s="28">
        <f>SUM(AK7:AK34)</f>
        <v>0</v>
      </c>
      <c r="AL35" s="29">
        <f>SUM(AL7:AL34)</f>
        <v>0</v>
      </c>
      <c r="AM35" s="50" t="s">
        <v>51</v>
      </c>
      <c r="AN35" s="51"/>
    </row>
    <row r="38" spans="1:92" ht="15.75" thickBot="1" x14ac:dyDescent="0.3"/>
    <row r="39" spans="1:92" ht="16.5" customHeight="1" thickBot="1" x14ac:dyDescent="0.3">
      <c r="A39" s="25" t="s">
        <v>20</v>
      </c>
      <c r="B39" s="70" t="s">
        <v>18</v>
      </c>
      <c r="C39" s="71"/>
      <c r="D39" s="71"/>
      <c r="E39" s="72"/>
      <c r="F39" s="73" t="s">
        <v>21</v>
      </c>
      <c r="G39" s="74"/>
    </row>
    <row r="40" spans="1:92" ht="16.5" customHeight="1" x14ac:dyDescent="0.25">
      <c r="A40" s="83">
        <v>1</v>
      </c>
      <c r="B40" s="56" t="s">
        <v>173</v>
      </c>
      <c r="C40" s="57"/>
      <c r="D40" s="58"/>
      <c r="E40" s="22" t="s">
        <v>174</v>
      </c>
      <c r="F40" s="75">
        <f>SUM(X34)</f>
        <v>0</v>
      </c>
      <c r="G40" s="76"/>
    </row>
    <row r="41" spans="1:92" ht="16.5" customHeight="1" x14ac:dyDescent="0.25">
      <c r="A41" s="83"/>
      <c r="B41" s="59"/>
      <c r="C41" s="60"/>
      <c r="D41" s="61"/>
      <c r="E41" s="23" t="s">
        <v>175</v>
      </c>
      <c r="F41" s="75">
        <f>SUM(AK35)</f>
        <v>0</v>
      </c>
      <c r="G41" s="76"/>
    </row>
    <row r="42" spans="1:92" ht="16.5" customHeight="1" x14ac:dyDescent="0.25">
      <c r="A42" s="83"/>
      <c r="B42" s="59"/>
      <c r="C42" s="60"/>
      <c r="D42" s="61"/>
      <c r="E42" s="23" t="s">
        <v>176</v>
      </c>
      <c r="F42" s="75">
        <f>SUM(AX32)</f>
        <v>0</v>
      </c>
      <c r="G42" s="76"/>
    </row>
    <row r="43" spans="1:92" ht="16.5" customHeight="1" x14ac:dyDescent="0.25">
      <c r="A43" s="83"/>
      <c r="B43" s="59"/>
      <c r="C43" s="60"/>
      <c r="D43" s="61"/>
      <c r="E43" s="23" t="s">
        <v>177</v>
      </c>
      <c r="F43" s="75">
        <f>SUM(BK21)</f>
        <v>0</v>
      </c>
      <c r="G43" s="76"/>
    </row>
    <row r="44" spans="1:92" ht="16.5" customHeight="1" x14ac:dyDescent="0.25">
      <c r="A44" s="83"/>
      <c r="B44" s="59"/>
      <c r="C44" s="60"/>
      <c r="D44" s="61"/>
      <c r="E44" s="23" t="s">
        <v>178</v>
      </c>
      <c r="F44" s="75">
        <f>SUM(BX28)</f>
        <v>0</v>
      </c>
      <c r="G44" s="76"/>
    </row>
    <row r="45" spans="1:92" ht="16.5" customHeight="1" x14ac:dyDescent="0.25">
      <c r="A45" s="83"/>
      <c r="B45" s="59"/>
      <c r="C45" s="60"/>
      <c r="D45" s="61"/>
      <c r="E45" s="23" t="s">
        <v>179</v>
      </c>
      <c r="F45" s="75">
        <f>SUM(CK34)</f>
        <v>0</v>
      </c>
      <c r="G45" s="76"/>
    </row>
    <row r="46" spans="1:92" ht="16.5" customHeight="1" thickBot="1" x14ac:dyDescent="0.3">
      <c r="A46" s="84"/>
      <c r="B46" s="62"/>
      <c r="C46" s="63"/>
      <c r="D46" s="64"/>
      <c r="E46" s="24" t="s">
        <v>180</v>
      </c>
      <c r="F46" s="79">
        <f>SUM(CX20)</f>
        <v>0</v>
      </c>
      <c r="G46" s="80"/>
    </row>
    <row r="47" spans="1:92" ht="16.5" customHeight="1" thickBot="1" x14ac:dyDescent="0.3">
      <c r="A47" s="81" t="s">
        <v>19</v>
      </c>
      <c r="B47" s="81"/>
      <c r="C47" s="81"/>
      <c r="D47" s="81"/>
      <c r="E47" s="82"/>
      <c r="F47" s="77">
        <f>SUM(F40:G46)</f>
        <v>0</v>
      </c>
      <c r="G47" s="78"/>
    </row>
    <row r="48" spans="1:92" ht="16.5" customHeight="1" thickBot="1" x14ac:dyDescent="0.3">
      <c r="A48" s="65" t="s">
        <v>22</v>
      </c>
      <c r="B48" s="66"/>
      <c r="C48" s="66"/>
      <c r="D48" s="66"/>
      <c r="E48" s="67"/>
      <c r="F48" s="68">
        <f>F47/146*100</f>
        <v>0</v>
      </c>
      <c r="G48" s="69"/>
    </row>
    <row r="49" spans="1:14" ht="21" hidden="1" customHeight="1" x14ac:dyDescent="0.25"/>
    <row r="50" spans="1:14" ht="21" hidden="1" customHeight="1" x14ac:dyDescent="0.25">
      <c r="A50" s="5" t="s">
        <v>23</v>
      </c>
    </row>
    <row r="51" spans="1:14" ht="21" hidden="1" customHeight="1" x14ac:dyDescent="0.25"/>
    <row r="52" spans="1:14" ht="21" hidden="1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 ht="21" hidden="1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 ht="21" hidden="1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 ht="21" hidden="1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 ht="21" hidden="1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1:14" ht="21" hidden="1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1:14" ht="21" hidden="1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1:14" ht="21" hidden="1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 ht="21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 ht="15" customHeight="1" x14ac:dyDescent="0.25">
      <c r="A61" t="s">
        <v>24</v>
      </c>
      <c r="D61" t="s">
        <v>25</v>
      </c>
    </row>
    <row r="62" spans="1:14" ht="28.5" customHeight="1" x14ac:dyDescent="0.25">
      <c r="A62" t="s">
        <v>26</v>
      </c>
      <c r="D62" t="s">
        <v>25</v>
      </c>
    </row>
    <row r="63" spans="1:14" ht="33" customHeight="1" x14ac:dyDescent="0.25">
      <c r="A63" t="s">
        <v>27</v>
      </c>
      <c r="D63" t="s">
        <v>25</v>
      </c>
    </row>
    <row r="64" spans="1:14" ht="20.100000000000001" customHeight="1" x14ac:dyDescent="0.25"/>
    <row r="65" spans="1:10" ht="15.95" customHeight="1" x14ac:dyDescent="0.25"/>
    <row r="66" spans="1:10" ht="15.95" customHeight="1" x14ac:dyDescent="0.25">
      <c r="A66" t="s">
        <v>28</v>
      </c>
      <c r="J66" t="s">
        <v>29</v>
      </c>
    </row>
    <row r="67" spans="1:10" ht="15.95" customHeight="1" x14ac:dyDescent="0.25"/>
    <row r="68" spans="1:10" ht="15.95" customHeight="1" x14ac:dyDescent="0.25"/>
    <row r="69" spans="1:10" ht="20.100000000000001" customHeight="1" x14ac:dyDescent="0.25">
      <c r="A69" t="s">
        <v>30</v>
      </c>
    </row>
    <row r="70" spans="1:10" ht="20.100000000000001" customHeight="1" x14ac:dyDescent="0.25">
      <c r="A70" t="s">
        <v>31</v>
      </c>
    </row>
    <row r="71" spans="1:10" ht="15.95" customHeight="1" x14ac:dyDescent="0.25"/>
    <row r="72" spans="1:10" ht="15.95" customHeight="1" x14ac:dyDescent="0.25"/>
    <row r="73" spans="1:10" ht="15.95" customHeight="1" x14ac:dyDescent="0.25"/>
    <row r="74" spans="1:10" ht="15.95" customHeight="1" x14ac:dyDescent="0.25"/>
    <row r="75" spans="1:10" ht="15.95" customHeight="1" x14ac:dyDescent="0.25"/>
    <row r="76" spans="1:10" ht="15.95" customHeight="1" x14ac:dyDescent="0.25"/>
    <row r="77" spans="1:10" ht="15.95" customHeight="1" x14ac:dyDescent="0.25"/>
    <row r="78" spans="1:10" ht="15.95" customHeight="1" x14ac:dyDescent="0.25"/>
    <row r="79" spans="1:10" ht="15.95" customHeight="1" x14ac:dyDescent="0.25"/>
    <row r="80" spans="1:10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51.75" customHeight="1" x14ac:dyDescent="0.25"/>
    <row r="89" ht="27.6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  <row r="98" ht="15.95" customHeight="1" x14ac:dyDescent="0.25"/>
    <row r="99" ht="15.95" customHeight="1" x14ac:dyDescent="0.25"/>
    <row r="100" ht="15.95" customHeight="1" x14ac:dyDescent="0.25"/>
    <row r="101" ht="15.95" customHeight="1" x14ac:dyDescent="0.25"/>
    <row r="102" ht="15.95" customHeight="1" x14ac:dyDescent="0.25"/>
    <row r="103" ht="15.95" customHeight="1" x14ac:dyDescent="0.25"/>
    <row r="104" ht="15.95" customHeight="1" x14ac:dyDescent="0.25"/>
    <row r="105" ht="15.95" customHeight="1" x14ac:dyDescent="0.25"/>
    <row r="106" ht="15.95" customHeight="1" x14ac:dyDescent="0.25"/>
    <row r="107" ht="15.95" customHeight="1" x14ac:dyDescent="0.25"/>
    <row r="108" ht="15.95" customHeight="1" x14ac:dyDescent="0.25"/>
    <row r="109" ht="15.95" customHeight="1" x14ac:dyDescent="0.25"/>
    <row r="110" ht="15.95" customHeight="1" x14ac:dyDescent="0.25"/>
    <row r="111" ht="15.95" customHeight="1" x14ac:dyDescent="0.25"/>
    <row r="112" ht="15.95" customHeight="1" x14ac:dyDescent="0.25"/>
    <row r="113" spans="15:15" ht="15.95" customHeight="1" x14ac:dyDescent="0.25"/>
    <row r="114" spans="15:15" ht="15.95" customHeight="1" x14ac:dyDescent="0.25"/>
    <row r="115" spans="15:15" ht="15.95" customHeight="1" x14ac:dyDescent="0.25"/>
    <row r="116" spans="15:15" ht="15.95" customHeight="1" x14ac:dyDescent="0.25"/>
    <row r="117" spans="15:15" ht="15.95" customHeight="1" x14ac:dyDescent="0.25">
      <c r="O117" s="3"/>
    </row>
    <row r="118" spans="15:15" ht="15.95" customHeight="1" x14ac:dyDescent="0.25"/>
    <row r="119" spans="15:15" ht="15.95" customHeight="1" x14ac:dyDescent="0.25"/>
    <row r="120" spans="15:15" ht="51.75" customHeight="1" x14ac:dyDescent="0.25"/>
    <row r="121" spans="15:15" ht="15.95" customHeight="1" x14ac:dyDescent="0.25"/>
    <row r="122" spans="15:15" ht="15.95" customHeight="1" x14ac:dyDescent="0.25"/>
    <row r="123" spans="15:15" ht="15.95" customHeight="1" x14ac:dyDescent="0.25"/>
    <row r="124" spans="15:15" ht="15.95" customHeight="1" x14ac:dyDescent="0.25"/>
    <row r="125" spans="15:15" ht="15.95" customHeight="1" x14ac:dyDescent="0.25"/>
    <row r="126" spans="15:15" ht="15.95" customHeight="1" x14ac:dyDescent="0.25"/>
    <row r="127" spans="15:15" ht="15.95" customHeight="1" x14ac:dyDescent="0.25"/>
    <row r="128" spans="15:15" ht="15.95" customHeight="1" x14ac:dyDescent="0.25"/>
    <row r="129" ht="15.95" customHeight="1" x14ac:dyDescent="0.25"/>
    <row r="130" ht="15.95" customHeight="1" x14ac:dyDescent="0.25"/>
    <row r="131" ht="15.95" customHeight="1" x14ac:dyDescent="0.25"/>
    <row r="132" ht="15.95" customHeight="1" x14ac:dyDescent="0.25"/>
    <row r="133" ht="15.95" customHeight="1" x14ac:dyDescent="0.25"/>
    <row r="134" ht="15.95" customHeight="1" x14ac:dyDescent="0.25"/>
    <row r="135" ht="15.95" customHeight="1" x14ac:dyDescent="0.25"/>
    <row r="136" ht="15.95" customHeight="1" x14ac:dyDescent="0.25"/>
    <row r="137" ht="15.95" customHeight="1" x14ac:dyDescent="0.25"/>
    <row r="138" ht="15.95" customHeight="1" x14ac:dyDescent="0.25"/>
    <row r="139" ht="15.95" customHeight="1" x14ac:dyDescent="0.25"/>
    <row r="140" ht="15.95" customHeight="1" x14ac:dyDescent="0.25"/>
    <row r="141" ht="15.95" customHeight="1" x14ac:dyDescent="0.25"/>
    <row r="142" ht="15.95" customHeight="1" x14ac:dyDescent="0.25"/>
    <row r="143" ht="15.95" customHeight="1" x14ac:dyDescent="0.25"/>
    <row r="144" ht="15.95" customHeight="1" x14ac:dyDescent="0.25"/>
    <row r="145" ht="15.95" customHeight="1" x14ac:dyDescent="0.25"/>
    <row r="146" ht="15.95" customHeight="1" x14ac:dyDescent="0.25"/>
    <row r="147" ht="15.95" customHeight="1" x14ac:dyDescent="0.25"/>
    <row r="148" ht="15.95" customHeight="1" x14ac:dyDescent="0.25"/>
    <row r="149" ht="51.75" customHeight="1" x14ac:dyDescent="0.25"/>
    <row r="150" ht="15.95" customHeight="1" x14ac:dyDescent="0.25"/>
    <row r="151" ht="15.95" customHeight="1" x14ac:dyDescent="0.25"/>
    <row r="152" ht="15.95" customHeight="1" x14ac:dyDescent="0.25"/>
    <row r="153" ht="15.95" customHeight="1" x14ac:dyDescent="0.25"/>
    <row r="154" ht="15.95" customHeight="1" x14ac:dyDescent="0.25"/>
    <row r="155" ht="15.95" customHeight="1" x14ac:dyDescent="0.25"/>
    <row r="156" ht="15.95" customHeight="1" x14ac:dyDescent="0.25"/>
    <row r="157" ht="15.95" customHeight="1" x14ac:dyDescent="0.25"/>
    <row r="158" ht="15.95" customHeight="1" x14ac:dyDescent="0.25"/>
    <row r="159" ht="15.95" customHeight="1" x14ac:dyDescent="0.25"/>
    <row r="160" ht="15.95" customHeight="1" x14ac:dyDescent="0.25"/>
    <row r="161" ht="15.95" customHeight="1" x14ac:dyDescent="0.25"/>
    <row r="162" ht="15.95" customHeight="1" x14ac:dyDescent="0.25"/>
    <row r="163" ht="15.95" customHeight="1" x14ac:dyDescent="0.25"/>
    <row r="164" ht="15.95" customHeight="1" x14ac:dyDescent="0.25"/>
    <row r="165" ht="15.95" customHeight="1" x14ac:dyDescent="0.25"/>
    <row r="166" ht="15.95" customHeight="1" x14ac:dyDescent="0.25"/>
    <row r="167" ht="73.5" customHeight="1" x14ac:dyDescent="0.25"/>
    <row r="168" ht="15.95" customHeight="1" x14ac:dyDescent="0.25"/>
    <row r="169" ht="15.95" customHeight="1" x14ac:dyDescent="0.25"/>
    <row r="170" ht="15.95" customHeight="1" x14ac:dyDescent="0.25"/>
    <row r="171" ht="15.95" customHeight="1" x14ac:dyDescent="0.25"/>
    <row r="172" ht="15.95" customHeight="1" x14ac:dyDescent="0.25"/>
    <row r="173" ht="15.95" customHeight="1" x14ac:dyDescent="0.25"/>
    <row r="174" ht="15.95" customHeight="1" x14ac:dyDescent="0.25"/>
    <row r="175" ht="15.95" customHeight="1" x14ac:dyDescent="0.25"/>
    <row r="176" ht="15.95" customHeight="1" x14ac:dyDescent="0.25"/>
    <row r="177" ht="15.95" customHeight="1" x14ac:dyDescent="0.25"/>
    <row r="178" ht="24.6" customHeight="1" x14ac:dyDescent="0.25"/>
    <row r="179" ht="43.5" customHeight="1" x14ac:dyDescent="0.25"/>
    <row r="180" ht="29.1" customHeight="1" x14ac:dyDescent="0.25"/>
    <row r="181" ht="39.950000000000003" customHeight="1" x14ac:dyDescent="0.25"/>
    <row r="182" ht="23.1" customHeight="1" x14ac:dyDescent="0.25"/>
    <row r="183" ht="23.1" customHeight="1" x14ac:dyDescent="0.25"/>
    <row r="184" ht="23.1" customHeight="1" x14ac:dyDescent="0.25"/>
    <row r="185" ht="23.1" customHeight="1" x14ac:dyDescent="0.25"/>
    <row r="186" ht="23.1" customHeight="1" x14ac:dyDescent="0.25"/>
    <row r="187" ht="23.1" customHeight="1" x14ac:dyDescent="0.25"/>
    <row r="188" ht="23.1" customHeight="1" x14ac:dyDescent="0.25"/>
    <row r="189" ht="23.1" customHeight="1" x14ac:dyDescent="0.25"/>
    <row r="190" ht="23.1" customHeight="1" x14ac:dyDescent="0.25"/>
    <row r="191" ht="23.1" customHeight="1" x14ac:dyDescent="0.25"/>
    <row r="192" ht="60" customHeight="1" x14ac:dyDescent="0.25"/>
    <row r="193" ht="23.1" customHeight="1" x14ac:dyDescent="0.25"/>
    <row r="194" ht="23.1" customHeight="1" x14ac:dyDescent="0.25"/>
    <row r="195" ht="23.1" customHeight="1" x14ac:dyDescent="0.25"/>
    <row r="196" ht="23.1" customHeight="1" x14ac:dyDescent="0.25"/>
    <row r="197" ht="23.1" customHeight="1" x14ac:dyDescent="0.25"/>
    <row r="198" ht="23.1" customHeight="1" x14ac:dyDescent="0.25"/>
    <row r="199" ht="23.1" customHeight="1" x14ac:dyDescent="0.25"/>
    <row r="200" ht="29.1" customHeight="1" x14ac:dyDescent="0.25"/>
    <row r="201" ht="23.1" customHeight="1" x14ac:dyDescent="0.25"/>
    <row r="202" ht="23.1" customHeight="1" x14ac:dyDescent="0.25"/>
    <row r="203" ht="23.1" customHeight="1" x14ac:dyDescent="0.25"/>
    <row r="204" ht="23.1" customHeight="1" x14ac:dyDescent="0.25"/>
    <row r="205" ht="23.1" customHeight="1" x14ac:dyDescent="0.25"/>
    <row r="206" ht="23.1" customHeight="1" x14ac:dyDescent="0.25"/>
    <row r="207" ht="35.1" customHeight="1" x14ac:dyDescent="0.25"/>
    <row r="208" ht="20.100000000000001" customHeight="1" x14ac:dyDescent="0.25"/>
    <row r="209" ht="50.1" customHeight="1" x14ac:dyDescent="0.25"/>
    <row r="210" ht="18" customHeight="1" x14ac:dyDescent="0.25"/>
    <row r="211" ht="18" customHeight="1" x14ac:dyDescent="0.25"/>
    <row r="212" ht="18" customHeight="1" x14ac:dyDescent="0.25"/>
    <row r="213" ht="18" customHeight="1" x14ac:dyDescent="0.25"/>
    <row r="214" ht="18" customHeight="1" x14ac:dyDescent="0.25"/>
    <row r="215" ht="18" customHeight="1" x14ac:dyDescent="0.25"/>
    <row r="216" ht="18" customHeight="1" x14ac:dyDescent="0.25"/>
    <row r="217" ht="18" customHeight="1" x14ac:dyDescent="0.25"/>
    <row r="218" ht="18" customHeight="1" x14ac:dyDescent="0.25"/>
    <row r="219" ht="18" customHeight="1" x14ac:dyDescent="0.25"/>
    <row r="220" ht="18" customHeight="1" x14ac:dyDescent="0.25"/>
    <row r="221" ht="18" customHeight="1" x14ac:dyDescent="0.25"/>
    <row r="222" ht="18" customHeight="1" x14ac:dyDescent="0.25"/>
    <row r="223" ht="57" customHeight="1" x14ac:dyDescent="0.25"/>
    <row r="224" ht="18" customHeight="1" x14ac:dyDescent="0.25"/>
    <row r="225" ht="35.1" customHeight="1" x14ac:dyDescent="0.25"/>
    <row r="226" ht="20.100000000000001" customHeight="1" x14ac:dyDescent="0.25"/>
    <row r="227" ht="50.1" customHeight="1" x14ac:dyDescent="0.25"/>
    <row r="228" ht="18" customHeight="1" x14ac:dyDescent="0.25"/>
    <row r="229" ht="18" customHeight="1" x14ac:dyDescent="0.25"/>
    <row r="230" ht="18" customHeight="1" x14ac:dyDescent="0.25"/>
    <row r="231" ht="18" customHeight="1" x14ac:dyDescent="0.25"/>
    <row r="232" ht="18" customHeight="1" x14ac:dyDescent="0.25"/>
    <row r="233" ht="18" customHeight="1" x14ac:dyDescent="0.25"/>
    <row r="234" ht="18" customHeight="1" x14ac:dyDescent="0.25"/>
    <row r="235" ht="18" customHeight="1" x14ac:dyDescent="0.25"/>
    <row r="236" ht="18" customHeight="1" x14ac:dyDescent="0.25"/>
    <row r="237" ht="18" customHeight="1" x14ac:dyDescent="0.25"/>
    <row r="238" ht="18" customHeight="1" x14ac:dyDescent="0.25"/>
    <row r="239" ht="35.1" customHeight="1" x14ac:dyDescent="0.25"/>
    <row r="240" ht="20.100000000000001" customHeight="1" x14ac:dyDescent="0.25"/>
    <row r="241" ht="50.1" customHeight="1" x14ac:dyDescent="0.25"/>
    <row r="242" ht="18" customHeight="1" x14ac:dyDescent="0.25"/>
    <row r="243" ht="18" customHeight="1" x14ac:dyDescent="0.25"/>
    <row r="244" ht="18" customHeight="1" x14ac:dyDescent="0.25"/>
    <row r="245" ht="18" customHeight="1" x14ac:dyDescent="0.25"/>
    <row r="246" ht="18" customHeight="1" x14ac:dyDescent="0.25"/>
    <row r="247" ht="18" customHeight="1" x14ac:dyDescent="0.25"/>
    <row r="248" ht="18" customHeight="1" x14ac:dyDescent="0.25"/>
    <row r="249" ht="18" customHeight="1" x14ac:dyDescent="0.25"/>
    <row r="250" ht="18" customHeight="1" x14ac:dyDescent="0.25"/>
    <row r="251" ht="18" customHeight="1" x14ac:dyDescent="0.25"/>
    <row r="252" ht="18" customHeight="1" x14ac:dyDescent="0.25"/>
    <row r="253" ht="18" customHeight="1" x14ac:dyDescent="0.25"/>
    <row r="254" ht="18" customHeight="1" x14ac:dyDescent="0.25"/>
    <row r="255" ht="45" customHeight="1" x14ac:dyDescent="0.25"/>
    <row r="256" ht="20.100000000000001" customHeight="1" x14ac:dyDescent="0.25"/>
    <row r="257" spans="15:15" ht="39.950000000000003" customHeight="1" x14ac:dyDescent="0.25"/>
    <row r="258" spans="15:15" ht="17.100000000000001" customHeight="1" x14ac:dyDescent="0.25"/>
    <row r="259" spans="15:15" ht="17.100000000000001" customHeight="1" x14ac:dyDescent="0.25"/>
    <row r="260" spans="15:15" ht="17.100000000000001" customHeight="1" x14ac:dyDescent="0.25"/>
    <row r="261" spans="15:15" ht="17.100000000000001" customHeight="1" x14ac:dyDescent="0.25"/>
    <row r="262" spans="15:15" ht="17.100000000000001" customHeight="1" x14ac:dyDescent="0.25"/>
    <row r="263" spans="15:15" ht="17.100000000000001" customHeight="1" x14ac:dyDescent="0.25"/>
    <row r="264" spans="15:15" ht="17.100000000000001" customHeight="1" x14ac:dyDescent="0.25"/>
    <row r="265" spans="15:15" ht="17.100000000000001" customHeight="1" x14ac:dyDescent="0.25"/>
    <row r="266" spans="15:15" ht="17.100000000000001" customHeight="1" x14ac:dyDescent="0.25"/>
    <row r="267" spans="15:15" ht="24.95" customHeight="1" x14ac:dyDescent="0.25"/>
    <row r="268" spans="15:15" ht="18" customHeight="1" x14ac:dyDescent="0.25"/>
    <row r="269" spans="15:15" ht="24" customHeight="1" x14ac:dyDescent="0.25"/>
    <row r="270" spans="15:15" ht="18" customHeight="1" x14ac:dyDescent="0.25">
      <c r="O270" s="6"/>
    </row>
    <row r="271" spans="15:15" ht="35.1" customHeight="1" x14ac:dyDescent="0.25"/>
    <row r="272" spans="15:15" ht="15" customHeight="1" x14ac:dyDescent="0.25"/>
    <row r="273" ht="66.599999999999994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24.9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25.5" customHeight="1" x14ac:dyDescent="0.25"/>
    <row r="289" spans="15:15" ht="15" customHeight="1" x14ac:dyDescent="0.25"/>
    <row r="290" spans="15:15" ht="41.1" customHeight="1" x14ac:dyDescent="0.25"/>
    <row r="291" spans="15:15" ht="39.6" customHeight="1" x14ac:dyDescent="0.25"/>
    <row r="292" spans="15:15" ht="45.6" customHeight="1" x14ac:dyDescent="0.25"/>
    <row r="293" spans="15:15" ht="40.5" customHeight="1" x14ac:dyDescent="0.25"/>
    <row r="294" spans="15:15" ht="15" customHeight="1" x14ac:dyDescent="0.25"/>
    <row r="295" spans="15:15" ht="15" customHeight="1" x14ac:dyDescent="0.25"/>
    <row r="296" spans="15:15" ht="15" customHeight="1" x14ac:dyDescent="0.25"/>
    <row r="297" spans="15:15" ht="43.5" customHeight="1" x14ac:dyDescent="0.25"/>
    <row r="298" spans="15:15" ht="29.1" customHeight="1" x14ac:dyDescent="0.25"/>
    <row r="299" spans="15:15" ht="20.100000000000001" customHeight="1" x14ac:dyDescent="0.25"/>
    <row r="300" spans="15:15" ht="42.95" customHeight="1" x14ac:dyDescent="0.25"/>
    <row r="301" spans="15:15" ht="15" customHeight="1" x14ac:dyDescent="0.25"/>
    <row r="302" spans="15:15" ht="38.1" customHeight="1" x14ac:dyDescent="0.25"/>
    <row r="303" spans="15:15" ht="20.100000000000001" customHeight="1" x14ac:dyDescent="0.25"/>
    <row r="304" spans="15:15" ht="29.1" customHeight="1" x14ac:dyDescent="0.25">
      <c r="O304" s="9"/>
    </row>
    <row r="305" spans="15:15" ht="20.100000000000001" customHeight="1" x14ac:dyDescent="0.25">
      <c r="O305" s="9"/>
    </row>
    <row r="306" spans="15:15" ht="20.100000000000001" customHeight="1" x14ac:dyDescent="0.25">
      <c r="O306" s="9"/>
    </row>
    <row r="307" spans="15:15" ht="20.100000000000001" customHeight="1" x14ac:dyDescent="0.25">
      <c r="O307" s="9"/>
    </row>
    <row r="308" spans="15:15" ht="20.100000000000001" customHeight="1" x14ac:dyDescent="0.25">
      <c r="O308" s="9"/>
    </row>
    <row r="309" spans="15:15" ht="31.5" customHeight="1" x14ac:dyDescent="0.25">
      <c r="O309" s="9"/>
    </row>
    <row r="310" spans="15:15" ht="20.100000000000001" customHeight="1" x14ac:dyDescent="0.25">
      <c r="O310" s="9"/>
    </row>
    <row r="311" spans="15:15" ht="20.100000000000001" customHeight="1" x14ac:dyDescent="0.25">
      <c r="O311" s="9"/>
    </row>
    <row r="312" spans="15:15" ht="20.100000000000001" customHeight="1" x14ac:dyDescent="0.25">
      <c r="O312" s="9"/>
    </row>
    <row r="313" spans="15:15" ht="20.100000000000001" customHeight="1" x14ac:dyDescent="0.25">
      <c r="O313" s="9"/>
    </row>
    <row r="314" spans="15:15" ht="30.95" customHeight="1" x14ac:dyDescent="0.25">
      <c r="O314" s="9"/>
    </row>
    <row r="315" spans="15:15" ht="30.95" customHeight="1" x14ac:dyDescent="0.25">
      <c r="O315" s="9"/>
    </row>
    <row r="316" spans="15:15" ht="20.100000000000001" customHeight="1" x14ac:dyDescent="0.25"/>
    <row r="317" spans="15:15" ht="26.45" customHeight="1" x14ac:dyDescent="0.25"/>
    <row r="318" spans="15:15" ht="20.100000000000001" customHeight="1" x14ac:dyDescent="0.25"/>
    <row r="335" ht="20.100000000000001" customHeight="1" x14ac:dyDescent="0.25"/>
    <row r="336" ht="20.100000000000001" customHeight="1" x14ac:dyDescent="0.25"/>
    <row r="337" spans="16:27" ht="63" customHeight="1" x14ac:dyDescent="0.25"/>
    <row r="338" spans="16:27" ht="20.100000000000001" customHeight="1" x14ac:dyDescent="0.25"/>
    <row r="339" spans="16:27" ht="20.100000000000001" customHeight="1" x14ac:dyDescent="0.25"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16:27" ht="63" customHeight="1" x14ac:dyDescent="0.25"/>
    <row r="341" spans="16:27" ht="20.100000000000001" customHeight="1" x14ac:dyDescent="0.25"/>
    <row r="342" spans="16:27" ht="20.100000000000001" customHeight="1" x14ac:dyDescent="0.25"/>
    <row r="343" spans="16:27" ht="63" customHeight="1" x14ac:dyDescent="0.25"/>
    <row r="344" spans="16:27" ht="20.100000000000001" customHeight="1" x14ac:dyDescent="0.25"/>
    <row r="345" spans="16:27" ht="20.100000000000001" customHeight="1" x14ac:dyDescent="0.25"/>
    <row r="346" spans="16:27" ht="54.95" customHeight="1" x14ac:dyDescent="0.25"/>
    <row r="347" spans="16:27" ht="26.45" customHeight="1" x14ac:dyDescent="0.25"/>
    <row r="348" spans="16:27" ht="20.100000000000001" customHeight="1" x14ac:dyDescent="0.25"/>
    <row r="349" spans="16:27" ht="54.95" customHeight="1" x14ac:dyDescent="0.25"/>
    <row r="350" spans="16:27" ht="20.100000000000001" customHeight="1" x14ac:dyDescent="0.25"/>
    <row r="351" spans="16:27" ht="20.100000000000001" customHeight="1" x14ac:dyDescent="0.25"/>
    <row r="352" spans="16:27" ht="63" customHeight="1" x14ac:dyDescent="0.25"/>
    <row r="353" spans="1:27" ht="34.5" customHeight="1" x14ac:dyDescent="0.25"/>
    <row r="354" spans="1:27" s="6" customFormat="1" ht="20.100000000000001" customHeight="1" x14ac:dyDescent="0.2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</row>
    <row r="356" spans="1:27" ht="20.100000000000001" customHeight="1" x14ac:dyDescent="0.25"/>
    <row r="357" spans="1:27" ht="20.100000000000001" customHeight="1" x14ac:dyDescent="0.25"/>
    <row r="358" spans="1:27" ht="20.100000000000001" customHeight="1" x14ac:dyDescent="0.25"/>
    <row r="359" spans="1:27" ht="20.100000000000001" customHeight="1" x14ac:dyDescent="0.25"/>
    <row r="360" spans="1:27" ht="20.100000000000001" customHeight="1" x14ac:dyDescent="0.25"/>
    <row r="361" spans="1:27" ht="36.950000000000003" customHeight="1" x14ac:dyDescent="0.25"/>
    <row r="362" spans="1:27" ht="20.100000000000001" customHeight="1" x14ac:dyDescent="0.25"/>
    <row r="363" spans="1:27" ht="36" customHeight="1" x14ac:dyDescent="0.25"/>
    <row r="364" spans="1:27" ht="20.100000000000001" customHeight="1" x14ac:dyDescent="0.25"/>
    <row r="365" spans="1:27" ht="27.95" customHeight="1" x14ac:dyDescent="0.25"/>
    <row r="366" spans="1:27" ht="20.100000000000001" customHeight="1" x14ac:dyDescent="0.25"/>
    <row r="367" spans="1:27" ht="33" customHeight="1" x14ac:dyDescent="0.25"/>
    <row r="368" spans="1:27" ht="20.100000000000001" customHeight="1" x14ac:dyDescent="0.25"/>
    <row r="369" ht="21.95" customHeight="1" x14ac:dyDescent="0.25"/>
    <row r="370" ht="20.100000000000001" customHeight="1" x14ac:dyDescent="0.25"/>
    <row r="373" ht="17.100000000000001" customHeight="1" x14ac:dyDescent="0.25"/>
    <row r="374" ht="17.100000000000001" customHeight="1" x14ac:dyDescent="0.25"/>
    <row r="375" ht="17.100000000000001" customHeight="1" x14ac:dyDescent="0.25"/>
    <row r="376" ht="17.100000000000001" customHeight="1" x14ac:dyDescent="0.25"/>
    <row r="377" ht="17.100000000000001" customHeight="1" x14ac:dyDescent="0.25"/>
    <row r="378" ht="17.100000000000001" customHeight="1" x14ac:dyDescent="0.25"/>
    <row r="379" ht="17.100000000000001" customHeight="1" x14ac:dyDescent="0.25"/>
    <row r="380" ht="17.100000000000001" customHeight="1" x14ac:dyDescent="0.25"/>
    <row r="381" ht="17.100000000000001" customHeight="1" x14ac:dyDescent="0.25"/>
    <row r="382" ht="17.100000000000001" customHeight="1" x14ac:dyDescent="0.25"/>
    <row r="383" ht="17.100000000000001" customHeight="1" x14ac:dyDescent="0.25"/>
    <row r="384" ht="17.100000000000001" customHeight="1" x14ac:dyDescent="0.25"/>
    <row r="388" ht="20.100000000000001" customHeight="1" x14ac:dyDescent="0.25"/>
    <row r="389" ht="20.100000000000001" customHeight="1" x14ac:dyDescent="0.25"/>
    <row r="390" ht="20.100000000000001" customHeight="1" x14ac:dyDescent="0.25"/>
    <row r="391" ht="20.100000000000001" customHeight="1" x14ac:dyDescent="0.25"/>
    <row r="392" ht="20.100000000000001" customHeight="1" x14ac:dyDescent="0.25"/>
    <row r="393" ht="20.100000000000001" customHeight="1" x14ac:dyDescent="0.25"/>
    <row r="394" ht="20.100000000000001" customHeight="1" x14ac:dyDescent="0.25"/>
    <row r="395" ht="20.100000000000001" customHeight="1" x14ac:dyDescent="0.25"/>
    <row r="396" ht="20.100000000000001" customHeight="1" x14ac:dyDescent="0.25"/>
    <row r="397" ht="20.100000000000001" customHeight="1" x14ac:dyDescent="0.25"/>
    <row r="398" ht="20.100000000000001" customHeight="1" x14ac:dyDescent="0.25"/>
    <row r="400" ht="24.95" customHeight="1" x14ac:dyDescent="0.25"/>
    <row r="401" ht="24.95" customHeight="1" x14ac:dyDescent="0.25"/>
    <row r="402" ht="24.95" customHeight="1" x14ac:dyDescent="0.25"/>
    <row r="403" ht="24.95" customHeight="1" x14ac:dyDescent="0.25"/>
  </sheetData>
  <mergeCells count="366">
    <mergeCell ref="X10:Y10"/>
    <mergeCell ref="B40:D46"/>
    <mergeCell ref="A48:E48"/>
    <mergeCell ref="F48:G48"/>
    <mergeCell ref="B39:E39"/>
    <mergeCell ref="F39:G39"/>
    <mergeCell ref="F43:G43"/>
    <mergeCell ref="F47:G47"/>
    <mergeCell ref="F44:G44"/>
    <mergeCell ref="F45:G45"/>
    <mergeCell ref="F46:G46"/>
    <mergeCell ref="A47:E47"/>
    <mergeCell ref="A40:A46"/>
    <mergeCell ref="F40:G40"/>
    <mergeCell ref="F41:G41"/>
    <mergeCell ref="F42:G42"/>
    <mergeCell ref="Q16:W16"/>
    <mergeCell ref="Z16:AA16"/>
    <mergeCell ref="Q17:W17"/>
    <mergeCell ref="Z17:AA17"/>
    <mergeCell ref="Q18:W18"/>
    <mergeCell ref="Z18:AA18"/>
    <mergeCell ref="P13:W14"/>
    <mergeCell ref="Z13:AA14"/>
    <mergeCell ref="P15:V15"/>
    <mergeCell ref="W15:AA15"/>
    <mergeCell ref="Q22:W22"/>
    <mergeCell ref="Z22:AA22"/>
    <mergeCell ref="Q23:W23"/>
    <mergeCell ref="Z23:AA23"/>
    <mergeCell ref="Q24:W24"/>
    <mergeCell ref="Z24:AA24"/>
    <mergeCell ref="Q19:W19"/>
    <mergeCell ref="Z19:AA19"/>
    <mergeCell ref="Q20:W20"/>
    <mergeCell ref="Z20:AA20"/>
    <mergeCell ref="Q21:W21"/>
    <mergeCell ref="Z21:AA21"/>
    <mergeCell ref="Q28:W28"/>
    <mergeCell ref="Z28:AA28"/>
    <mergeCell ref="Q29:W29"/>
    <mergeCell ref="Z29:AA29"/>
    <mergeCell ref="Q30:W30"/>
    <mergeCell ref="Z30:AA30"/>
    <mergeCell ref="Q25:W25"/>
    <mergeCell ref="Z25:AA25"/>
    <mergeCell ref="Q26:W26"/>
    <mergeCell ref="Z26:AA26"/>
    <mergeCell ref="Q27:W27"/>
    <mergeCell ref="Z27:AA27"/>
    <mergeCell ref="AM10:AN10"/>
    <mergeCell ref="AD11:AJ11"/>
    <mergeCell ref="AM11:AN11"/>
    <mergeCell ref="AD12:AJ12"/>
    <mergeCell ref="AM12:AN12"/>
    <mergeCell ref="P34:W34"/>
    <mergeCell ref="Z34:AA34"/>
    <mergeCell ref="AC4:AJ5"/>
    <mergeCell ref="AM4:AN5"/>
    <mergeCell ref="AC6:AI6"/>
    <mergeCell ref="AJ6:AN6"/>
    <mergeCell ref="AD7:AJ7"/>
    <mergeCell ref="AM7:AN7"/>
    <mergeCell ref="AD8:AJ8"/>
    <mergeCell ref="AM8:AN8"/>
    <mergeCell ref="AD9:AJ9"/>
    <mergeCell ref="AM9:AN9"/>
    <mergeCell ref="AD10:AJ10"/>
    <mergeCell ref="Q31:W31"/>
    <mergeCell ref="Z31:AA31"/>
    <mergeCell ref="Q32:W32"/>
    <mergeCell ref="Z32:AA32"/>
    <mergeCell ref="Q33:W33"/>
    <mergeCell ref="Z33:AA33"/>
    <mergeCell ref="AD16:AJ16"/>
    <mergeCell ref="AM16:AN16"/>
    <mergeCell ref="AD17:AJ17"/>
    <mergeCell ref="AM17:AN17"/>
    <mergeCell ref="AD18:AJ18"/>
    <mergeCell ref="AM18:AN18"/>
    <mergeCell ref="AD13:AJ13"/>
    <mergeCell ref="AM13:AN13"/>
    <mergeCell ref="AD14:AJ14"/>
    <mergeCell ref="AM14:AN14"/>
    <mergeCell ref="AD15:AJ15"/>
    <mergeCell ref="AM15:AN15"/>
    <mergeCell ref="AD22:AJ22"/>
    <mergeCell ref="AM22:AN22"/>
    <mergeCell ref="AD23:AJ23"/>
    <mergeCell ref="AM23:AN23"/>
    <mergeCell ref="AD24:AJ24"/>
    <mergeCell ref="AM24:AN24"/>
    <mergeCell ref="AD19:AJ19"/>
    <mergeCell ref="AM19:AN19"/>
    <mergeCell ref="AD20:AJ20"/>
    <mergeCell ref="AM20:AN20"/>
    <mergeCell ref="AD21:AJ21"/>
    <mergeCell ref="AM21:AN21"/>
    <mergeCell ref="AD28:AJ28"/>
    <mergeCell ref="AM28:AN28"/>
    <mergeCell ref="AD29:AJ29"/>
    <mergeCell ref="AM29:AN29"/>
    <mergeCell ref="AD30:AJ30"/>
    <mergeCell ref="AM30:AN30"/>
    <mergeCell ref="AD25:AJ25"/>
    <mergeCell ref="AM25:AN25"/>
    <mergeCell ref="AD26:AJ26"/>
    <mergeCell ref="AM26:AN26"/>
    <mergeCell ref="AD27:AJ27"/>
    <mergeCell ref="AM27:AN27"/>
    <mergeCell ref="AP6:AV6"/>
    <mergeCell ref="AW6:BA6"/>
    <mergeCell ref="AQ7:AW7"/>
    <mergeCell ref="AZ7:BA7"/>
    <mergeCell ref="AD34:AJ34"/>
    <mergeCell ref="AM34:AN34"/>
    <mergeCell ref="AC35:AJ35"/>
    <mergeCell ref="AM35:AN35"/>
    <mergeCell ref="AP4:AW5"/>
    <mergeCell ref="AQ8:AW8"/>
    <mergeCell ref="AQ11:AW11"/>
    <mergeCell ref="AQ14:AW14"/>
    <mergeCell ref="AQ17:AW17"/>
    <mergeCell ref="AQ20:AW20"/>
    <mergeCell ref="AQ23:AW23"/>
    <mergeCell ref="AQ26:AW26"/>
    <mergeCell ref="AQ29:AW29"/>
    <mergeCell ref="AP32:AW32"/>
    <mergeCell ref="AD31:AJ31"/>
    <mergeCell ref="AM31:AN31"/>
    <mergeCell ref="AD32:AJ32"/>
    <mergeCell ref="AM32:AN32"/>
    <mergeCell ref="AD33:AJ33"/>
    <mergeCell ref="AM33:AN33"/>
    <mergeCell ref="AQ12:AW12"/>
    <mergeCell ref="AZ12:BA12"/>
    <mergeCell ref="AQ13:AW13"/>
    <mergeCell ref="AZ13:BA13"/>
    <mergeCell ref="AZ8:BA8"/>
    <mergeCell ref="AQ9:AW9"/>
    <mergeCell ref="AZ9:BA9"/>
    <mergeCell ref="AQ10:AW10"/>
    <mergeCell ref="AZ10:BA10"/>
    <mergeCell ref="AQ18:AW18"/>
    <mergeCell ref="AZ18:BA18"/>
    <mergeCell ref="AQ19:AW19"/>
    <mergeCell ref="AZ19:BA19"/>
    <mergeCell ref="AZ14:BA14"/>
    <mergeCell ref="AQ15:AW15"/>
    <mergeCell ref="AZ15:BA15"/>
    <mergeCell ref="AQ16:AW16"/>
    <mergeCell ref="AZ16:BA16"/>
    <mergeCell ref="AQ24:AW24"/>
    <mergeCell ref="AZ24:BA24"/>
    <mergeCell ref="AQ25:AW25"/>
    <mergeCell ref="AZ25:BA25"/>
    <mergeCell ref="AZ20:BA20"/>
    <mergeCell ref="AQ21:AW21"/>
    <mergeCell ref="AZ21:BA21"/>
    <mergeCell ref="AQ22:AW22"/>
    <mergeCell ref="AZ22:BA22"/>
    <mergeCell ref="AQ30:AW30"/>
    <mergeCell ref="AZ30:BA30"/>
    <mergeCell ref="AQ31:AW31"/>
    <mergeCell ref="AZ31:BA31"/>
    <mergeCell ref="AZ26:BA26"/>
    <mergeCell ref="AQ27:AW27"/>
    <mergeCell ref="AZ27:BA27"/>
    <mergeCell ref="AQ28:AW28"/>
    <mergeCell ref="AZ28:BA28"/>
    <mergeCell ref="BM11:BN11"/>
    <mergeCell ref="BD12:BJ12"/>
    <mergeCell ref="BM12:BN12"/>
    <mergeCell ref="AZ32:BA32"/>
    <mergeCell ref="BC4:BJ5"/>
    <mergeCell ref="BM4:BN5"/>
    <mergeCell ref="BC6:BI6"/>
    <mergeCell ref="BJ6:BN6"/>
    <mergeCell ref="BD7:BJ7"/>
    <mergeCell ref="BM7:BN7"/>
    <mergeCell ref="BD8:BJ8"/>
    <mergeCell ref="BM8:BN8"/>
    <mergeCell ref="BD9:BJ9"/>
    <mergeCell ref="BM9:BN9"/>
    <mergeCell ref="BD10:BJ10"/>
    <mergeCell ref="AZ29:BA29"/>
    <mergeCell ref="AZ23:BA23"/>
    <mergeCell ref="AZ17:BA17"/>
    <mergeCell ref="AZ11:BA11"/>
    <mergeCell ref="AZ4:BA5"/>
    <mergeCell ref="BD19:BJ19"/>
    <mergeCell ref="BM19:BN19"/>
    <mergeCell ref="BD20:BJ20"/>
    <mergeCell ref="BM20:BN20"/>
    <mergeCell ref="BP4:BW5"/>
    <mergeCell ref="BQ8:BW8"/>
    <mergeCell ref="BQ11:BW11"/>
    <mergeCell ref="BQ14:BW14"/>
    <mergeCell ref="BQ17:BW17"/>
    <mergeCell ref="BQ20:BW20"/>
    <mergeCell ref="BD16:BJ16"/>
    <mergeCell ref="BM16:BN16"/>
    <mergeCell ref="BD17:BJ17"/>
    <mergeCell ref="BM17:BN17"/>
    <mergeCell ref="BD18:BJ18"/>
    <mergeCell ref="BM18:BN18"/>
    <mergeCell ref="BD13:BJ13"/>
    <mergeCell ref="BM13:BN13"/>
    <mergeCell ref="BD14:BJ14"/>
    <mergeCell ref="BM14:BN14"/>
    <mergeCell ref="BD15:BJ15"/>
    <mergeCell ref="BM15:BN15"/>
    <mergeCell ref="BM10:BN10"/>
    <mergeCell ref="BD11:BJ11"/>
    <mergeCell ref="BZ8:CA8"/>
    <mergeCell ref="BQ9:BW9"/>
    <mergeCell ref="BZ9:CA9"/>
    <mergeCell ref="BQ10:BW10"/>
    <mergeCell ref="BZ10:CA10"/>
    <mergeCell ref="BZ4:CA5"/>
    <mergeCell ref="BP6:BV6"/>
    <mergeCell ref="BW6:CA6"/>
    <mergeCell ref="BQ7:BW7"/>
    <mergeCell ref="BZ7:CA7"/>
    <mergeCell ref="BQ19:BW19"/>
    <mergeCell ref="BZ19:CA19"/>
    <mergeCell ref="BZ14:CA14"/>
    <mergeCell ref="BQ15:BW15"/>
    <mergeCell ref="BZ15:CA15"/>
    <mergeCell ref="BQ16:BW16"/>
    <mergeCell ref="BZ16:CA16"/>
    <mergeCell ref="BZ11:CA11"/>
    <mergeCell ref="BQ12:BW12"/>
    <mergeCell ref="BZ12:CA12"/>
    <mergeCell ref="BQ13:BW13"/>
    <mergeCell ref="BZ13:CA13"/>
    <mergeCell ref="CC6:CI6"/>
    <mergeCell ref="CJ6:CN6"/>
    <mergeCell ref="CD7:CJ7"/>
    <mergeCell ref="CM7:CN7"/>
    <mergeCell ref="BQ26:BW26"/>
    <mergeCell ref="BZ26:CA26"/>
    <mergeCell ref="BQ27:BW27"/>
    <mergeCell ref="BZ27:CA27"/>
    <mergeCell ref="BP28:BW28"/>
    <mergeCell ref="BZ28:CA28"/>
    <mergeCell ref="BQ23:BW23"/>
    <mergeCell ref="BZ23:CA23"/>
    <mergeCell ref="BQ24:BW24"/>
    <mergeCell ref="BZ24:CA24"/>
    <mergeCell ref="BQ25:BW25"/>
    <mergeCell ref="BZ25:CA25"/>
    <mergeCell ref="BZ20:CA20"/>
    <mergeCell ref="BQ21:BW21"/>
    <mergeCell ref="BZ21:CA21"/>
    <mergeCell ref="BQ22:BW22"/>
    <mergeCell ref="BZ22:CA22"/>
    <mergeCell ref="BZ17:CA17"/>
    <mergeCell ref="BQ18:BW18"/>
    <mergeCell ref="BZ18:CA18"/>
    <mergeCell ref="CD11:CJ11"/>
    <mergeCell ref="CM11:CN11"/>
    <mergeCell ref="CD12:CJ12"/>
    <mergeCell ref="CM12:CN12"/>
    <mergeCell ref="CD13:CJ13"/>
    <mergeCell ref="CM13:CN13"/>
    <mergeCell ref="CD8:CJ8"/>
    <mergeCell ref="CM8:CN8"/>
    <mergeCell ref="CD9:CJ9"/>
    <mergeCell ref="CM9:CN9"/>
    <mergeCell ref="CD10:CJ10"/>
    <mergeCell ref="CM10:CN10"/>
    <mergeCell ref="CD18:CJ18"/>
    <mergeCell ref="CM18:CN18"/>
    <mergeCell ref="CD19:CJ19"/>
    <mergeCell ref="CM19:CN19"/>
    <mergeCell ref="CD14:CJ14"/>
    <mergeCell ref="CM14:CN14"/>
    <mergeCell ref="CD15:CJ15"/>
    <mergeCell ref="CM15:CN15"/>
    <mergeCell ref="CD16:CJ16"/>
    <mergeCell ref="CM16:CN16"/>
    <mergeCell ref="CC34:CJ34"/>
    <mergeCell ref="CM34:CN34"/>
    <mergeCell ref="CD29:CJ29"/>
    <mergeCell ref="CM29:CN29"/>
    <mergeCell ref="CD30:CJ30"/>
    <mergeCell ref="CM30:CN30"/>
    <mergeCell ref="CD31:CJ31"/>
    <mergeCell ref="CM31:CN31"/>
    <mergeCell ref="CD26:CJ26"/>
    <mergeCell ref="CM26:CN26"/>
    <mergeCell ref="CD27:CJ27"/>
    <mergeCell ref="CM27:CN27"/>
    <mergeCell ref="CD28:CJ28"/>
    <mergeCell ref="CM28:CN28"/>
    <mergeCell ref="CZ4:DA5"/>
    <mergeCell ref="CP6:CV6"/>
    <mergeCell ref="CW6:DA6"/>
    <mergeCell ref="CQ7:CW7"/>
    <mergeCell ref="CZ7:DA7"/>
    <mergeCell ref="CY4:CY5"/>
    <mergeCell ref="CD32:CJ32"/>
    <mergeCell ref="CM32:CN32"/>
    <mergeCell ref="CD33:CJ33"/>
    <mergeCell ref="CM33:CN33"/>
    <mergeCell ref="CD23:CJ23"/>
    <mergeCell ref="CM23:CN23"/>
    <mergeCell ref="CD24:CJ24"/>
    <mergeCell ref="CM24:CN24"/>
    <mergeCell ref="CD25:CJ25"/>
    <mergeCell ref="CM25:CN25"/>
    <mergeCell ref="CD20:CJ20"/>
    <mergeCell ref="CM20:CN20"/>
    <mergeCell ref="CD21:CJ21"/>
    <mergeCell ref="CM21:CN21"/>
    <mergeCell ref="CD22:CJ22"/>
    <mergeCell ref="CM22:CN22"/>
    <mergeCell ref="CD17:CJ17"/>
    <mergeCell ref="CM17:CN17"/>
    <mergeCell ref="CQ12:CW12"/>
    <mergeCell ref="CZ12:DA12"/>
    <mergeCell ref="CQ13:CW13"/>
    <mergeCell ref="CZ13:DA13"/>
    <mergeCell ref="CQ8:CW8"/>
    <mergeCell ref="CZ8:DA8"/>
    <mergeCell ref="CQ9:CW9"/>
    <mergeCell ref="CZ9:DA9"/>
    <mergeCell ref="CQ10:CW10"/>
    <mergeCell ref="CZ10:DA10"/>
    <mergeCell ref="AK4:AK5"/>
    <mergeCell ref="AL4:AL5"/>
    <mergeCell ref="S10:U10"/>
    <mergeCell ref="X13:X14"/>
    <mergeCell ref="Y13:Y14"/>
    <mergeCell ref="CP20:CW20"/>
    <mergeCell ref="CZ20:DA20"/>
    <mergeCell ref="BC21:BJ21"/>
    <mergeCell ref="BM21:BN21"/>
    <mergeCell ref="P12:W12"/>
    <mergeCell ref="CQ17:CW17"/>
    <mergeCell ref="CZ17:DA17"/>
    <mergeCell ref="CQ18:CW18"/>
    <mergeCell ref="CZ18:DA18"/>
    <mergeCell ref="CQ19:CW19"/>
    <mergeCell ref="CZ19:DA19"/>
    <mergeCell ref="CQ14:CW14"/>
    <mergeCell ref="CZ14:DA14"/>
    <mergeCell ref="CQ15:CW15"/>
    <mergeCell ref="CZ15:DA15"/>
    <mergeCell ref="CQ16:CW16"/>
    <mergeCell ref="CZ16:DA16"/>
    <mergeCell ref="CQ11:CW11"/>
    <mergeCell ref="CZ11:DA11"/>
    <mergeCell ref="CK4:CK5"/>
    <mergeCell ref="CL4:CL5"/>
    <mergeCell ref="CX4:CX5"/>
    <mergeCell ref="BX4:BX5"/>
    <mergeCell ref="BY4:BY5"/>
    <mergeCell ref="BK4:BK5"/>
    <mergeCell ref="BL4:BL5"/>
    <mergeCell ref="AX4:AX5"/>
    <mergeCell ref="AY4:AY5"/>
    <mergeCell ref="CP4:CW5"/>
    <mergeCell ref="CC4:CJ5"/>
    <mergeCell ref="CM4:CN5"/>
  </mergeCells>
  <conditionalFormatting sqref="F48:G48">
    <cfRule type="colorScale" priority="1">
      <colorScale>
        <cfvo type="num" val="70"/>
        <cfvo type="num" val="89"/>
        <cfvo type="num" val="100"/>
        <color rgb="FFFF0000"/>
        <color rgb="FFFFFF00"/>
        <color rgb="FF00FF00"/>
      </colorScale>
    </cfRule>
  </conditionalFormatting>
  <pageMargins left="0.31496062992125984" right="0.11811023622047245" top="0.35433070866141736" bottom="0.15748031496062992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63"/>
  <sheetViews>
    <sheetView topLeftCell="A45" workbookViewId="0">
      <selection activeCell="F57" sqref="F57:G57"/>
    </sheetView>
  </sheetViews>
  <sheetFormatPr defaultRowHeight="15" x14ac:dyDescent="0.25"/>
  <cols>
    <col min="1" max="4" width="5.42578125" customWidth="1"/>
    <col min="5" max="6" width="7.5703125" customWidth="1"/>
    <col min="7" max="7" width="7.42578125" customWidth="1"/>
    <col min="8" max="8" width="8.85546875" customWidth="1"/>
    <col min="9" max="14" width="5.5703125" customWidth="1"/>
    <col min="15" max="15" width="4.42578125" customWidth="1"/>
    <col min="21" max="21" width="7.28515625" customWidth="1"/>
    <col min="22" max="22" width="9.140625" hidden="1" customWidth="1"/>
    <col min="23" max="23" width="0.5703125" customWidth="1"/>
    <col min="24" max="24" width="7.7109375" customWidth="1"/>
    <col min="25" max="25" width="6.140625" customWidth="1"/>
    <col min="28" max="28" width="4.7109375" customWidth="1"/>
    <col min="34" max="34" width="6.28515625" customWidth="1"/>
    <col min="35" max="35" width="6.5703125" customWidth="1"/>
    <col min="36" max="36" width="2.140625" customWidth="1"/>
    <col min="47" max="47" width="8.7109375" customWidth="1"/>
    <col min="48" max="48" width="2.85546875" customWidth="1"/>
    <col min="49" max="49" width="6.140625" customWidth="1"/>
    <col min="60" max="60" width="6.7109375" customWidth="1"/>
    <col min="61" max="61" width="4.85546875" customWidth="1"/>
    <col min="62" max="62" width="9.140625" hidden="1" customWidth="1"/>
    <col min="74" max="74" width="3.28515625" customWidth="1"/>
    <col min="75" max="75" width="6.5703125" customWidth="1"/>
    <col min="87" max="87" width="5.5703125" customWidth="1"/>
    <col min="100" max="100" width="3.85546875" customWidth="1"/>
    <col min="101" max="101" width="3.5703125" customWidth="1"/>
  </cols>
  <sheetData>
    <row r="1" spans="16:105" ht="15.75" x14ac:dyDescent="0.25">
      <c r="P1" s="55" t="s">
        <v>52</v>
      </c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6:105" ht="15.75" x14ac:dyDescent="0.25">
      <c r="P2" s="55" t="s">
        <v>0</v>
      </c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</row>
    <row r="3" spans="16:105" x14ac:dyDescent="0.25">
      <c r="AC3" s="2"/>
      <c r="AD3" s="2"/>
      <c r="AE3" s="2"/>
      <c r="AF3" s="2"/>
      <c r="AG3" s="2"/>
      <c r="AH3" s="2"/>
      <c r="AI3" s="2"/>
    </row>
    <row r="4" spans="16:105" ht="15.75" x14ac:dyDescent="0.25">
      <c r="P4" s="55" t="s">
        <v>1</v>
      </c>
      <c r="Q4" s="55"/>
      <c r="R4" s="55"/>
      <c r="S4" s="55"/>
      <c r="T4" s="55"/>
      <c r="U4" s="55"/>
      <c r="V4" s="55"/>
      <c r="AC4" s="45" t="s">
        <v>61</v>
      </c>
      <c r="AD4" s="45"/>
      <c r="AE4" s="45"/>
      <c r="AF4" s="45"/>
      <c r="AG4" s="45"/>
      <c r="AH4" s="45"/>
      <c r="AI4" s="45"/>
      <c r="AJ4" s="45"/>
      <c r="AK4" s="32" t="s">
        <v>8</v>
      </c>
      <c r="AL4" s="34" t="s">
        <v>9</v>
      </c>
      <c r="AM4" s="45" t="s">
        <v>10</v>
      </c>
      <c r="AN4" s="45"/>
      <c r="AP4" s="45" t="s">
        <v>62</v>
      </c>
      <c r="AQ4" s="45"/>
      <c r="AR4" s="45"/>
      <c r="AS4" s="45"/>
      <c r="AT4" s="45"/>
      <c r="AU4" s="45"/>
      <c r="AV4" s="45"/>
      <c r="AW4" s="45"/>
      <c r="AX4" s="32" t="s">
        <v>8</v>
      </c>
      <c r="AY4" s="34" t="s">
        <v>9</v>
      </c>
      <c r="AZ4" s="45" t="s">
        <v>10</v>
      </c>
      <c r="BA4" s="45"/>
      <c r="BC4" s="45" t="s">
        <v>191</v>
      </c>
      <c r="BD4" s="45"/>
      <c r="BE4" s="45"/>
      <c r="BF4" s="45"/>
      <c r="BG4" s="45"/>
      <c r="BH4" s="45"/>
      <c r="BI4" s="45"/>
      <c r="BJ4" s="45"/>
      <c r="BK4" s="32" t="s">
        <v>8</v>
      </c>
      <c r="BL4" s="34" t="s">
        <v>9</v>
      </c>
      <c r="BM4" s="45" t="s">
        <v>10</v>
      </c>
      <c r="BN4" s="45"/>
      <c r="BP4" s="45" t="s">
        <v>63</v>
      </c>
      <c r="BQ4" s="45"/>
      <c r="BR4" s="45"/>
      <c r="BS4" s="45"/>
      <c r="BT4" s="45"/>
      <c r="BU4" s="45"/>
      <c r="BV4" s="45"/>
      <c r="BW4" s="45"/>
      <c r="BX4" s="32" t="s">
        <v>8</v>
      </c>
      <c r="BY4" s="34" t="s">
        <v>9</v>
      </c>
      <c r="BZ4" s="45" t="s">
        <v>15</v>
      </c>
      <c r="CA4" s="45"/>
      <c r="CC4" s="45" t="s">
        <v>64</v>
      </c>
      <c r="CD4" s="45"/>
      <c r="CE4" s="45"/>
      <c r="CF4" s="45"/>
      <c r="CG4" s="45"/>
      <c r="CH4" s="45"/>
      <c r="CI4" s="45"/>
      <c r="CJ4" s="45"/>
      <c r="CK4" s="32" t="s">
        <v>8</v>
      </c>
      <c r="CL4" s="34" t="s">
        <v>9</v>
      </c>
      <c r="CM4" s="45" t="s">
        <v>10</v>
      </c>
      <c r="CN4" s="45"/>
      <c r="CP4" s="45" t="s">
        <v>65</v>
      </c>
      <c r="CQ4" s="45"/>
      <c r="CR4" s="45"/>
      <c r="CS4" s="45"/>
      <c r="CT4" s="45"/>
      <c r="CU4" s="45"/>
      <c r="CV4" s="45"/>
      <c r="CW4" s="45"/>
      <c r="CX4" s="32" t="s">
        <v>8</v>
      </c>
      <c r="CY4" s="34" t="s">
        <v>9</v>
      </c>
      <c r="CZ4" s="45" t="s">
        <v>10</v>
      </c>
      <c r="DA4" s="45"/>
    </row>
    <row r="5" spans="16:105" x14ac:dyDescent="0.25">
      <c r="AC5" s="45"/>
      <c r="AD5" s="45"/>
      <c r="AE5" s="45"/>
      <c r="AF5" s="45"/>
      <c r="AG5" s="45"/>
      <c r="AH5" s="45"/>
      <c r="AI5" s="45"/>
      <c r="AJ5" s="45"/>
      <c r="AK5" s="33"/>
      <c r="AL5" s="35"/>
      <c r="AM5" s="45"/>
      <c r="AN5" s="45"/>
      <c r="AP5" s="45"/>
      <c r="AQ5" s="45"/>
      <c r="AR5" s="45"/>
      <c r="AS5" s="45"/>
      <c r="AT5" s="45"/>
      <c r="AU5" s="45"/>
      <c r="AV5" s="45"/>
      <c r="AW5" s="45"/>
      <c r="AX5" s="33"/>
      <c r="AY5" s="35"/>
      <c r="AZ5" s="45"/>
      <c r="BA5" s="45"/>
      <c r="BC5" s="45"/>
      <c r="BD5" s="45"/>
      <c r="BE5" s="45"/>
      <c r="BF5" s="45"/>
      <c r="BG5" s="45"/>
      <c r="BH5" s="45"/>
      <c r="BI5" s="45"/>
      <c r="BJ5" s="45"/>
      <c r="BK5" s="33"/>
      <c r="BL5" s="35"/>
      <c r="BM5" s="45"/>
      <c r="BN5" s="45"/>
      <c r="BP5" s="45"/>
      <c r="BQ5" s="45"/>
      <c r="BR5" s="45"/>
      <c r="BS5" s="45"/>
      <c r="BT5" s="45"/>
      <c r="BU5" s="45"/>
      <c r="BV5" s="45"/>
      <c r="BW5" s="45"/>
      <c r="BX5" s="33"/>
      <c r="BY5" s="35"/>
      <c r="BZ5" s="45"/>
      <c r="CA5" s="45"/>
      <c r="CC5" s="45"/>
      <c r="CD5" s="45"/>
      <c r="CE5" s="45"/>
      <c r="CF5" s="45"/>
      <c r="CG5" s="45"/>
      <c r="CH5" s="45"/>
      <c r="CI5" s="45"/>
      <c r="CJ5" s="45"/>
      <c r="CK5" s="33"/>
      <c r="CL5" s="35"/>
      <c r="CM5" s="45"/>
      <c r="CN5" s="45"/>
      <c r="CP5" s="45"/>
      <c r="CQ5" s="45"/>
      <c r="CR5" s="45"/>
      <c r="CS5" s="45"/>
      <c r="CT5" s="45"/>
      <c r="CU5" s="45"/>
      <c r="CV5" s="45"/>
      <c r="CW5" s="45"/>
      <c r="CX5" s="33"/>
      <c r="CY5" s="35"/>
      <c r="CZ5" s="45"/>
      <c r="DA5" s="45"/>
    </row>
    <row r="6" spans="16:105" ht="15.75" x14ac:dyDescent="0.25">
      <c r="P6" s="1" t="s">
        <v>3</v>
      </c>
      <c r="Q6" s="1"/>
      <c r="R6" s="1"/>
      <c r="S6" s="1"/>
      <c r="T6" s="1"/>
      <c r="V6" s="1" t="s">
        <v>51</v>
      </c>
      <c r="X6" s="11"/>
      <c r="AC6" s="46" t="s">
        <v>181</v>
      </c>
      <c r="AD6" s="46"/>
      <c r="AE6" s="46"/>
      <c r="AF6" s="46"/>
      <c r="AG6" s="46"/>
      <c r="AH6" s="46"/>
      <c r="AI6" s="46"/>
      <c r="AJ6" s="46" t="s">
        <v>190</v>
      </c>
      <c r="AK6" s="46"/>
      <c r="AL6" s="46"/>
      <c r="AM6" s="46"/>
      <c r="AN6" s="46"/>
      <c r="AP6" s="46" t="s">
        <v>182</v>
      </c>
      <c r="AQ6" s="46"/>
      <c r="AR6" s="46"/>
      <c r="AS6" s="46"/>
      <c r="AT6" s="46"/>
      <c r="AU6" s="46"/>
      <c r="AV6" s="46"/>
      <c r="AW6" s="46" t="s">
        <v>183</v>
      </c>
      <c r="AX6" s="46"/>
      <c r="AY6" s="46"/>
      <c r="AZ6" s="46"/>
      <c r="BA6" s="46"/>
      <c r="BC6" s="46" t="s">
        <v>69</v>
      </c>
      <c r="BD6" s="46"/>
      <c r="BE6" s="46"/>
      <c r="BF6" s="46"/>
      <c r="BG6" s="46"/>
      <c r="BH6" s="46"/>
      <c r="BI6" s="46"/>
      <c r="BJ6" s="46" t="s">
        <v>184</v>
      </c>
      <c r="BK6" s="46"/>
      <c r="BL6" s="46"/>
      <c r="BM6" s="46"/>
      <c r="BN6" s="46"/>
      <c r="BP6" s="46" t="s">
        <v>185</v>
      </c>
      <c r="BQ6" s="46"/>
      <c r="BR6" s="46"/>
      <c r="BS6" s="46"/>
      <c r="BT6" s="46"/>
      <c r="BU6" s="46"/>
      <c r="BV6" s="46"/>
      <c r="BW6" s="46" t="s">
        <v>68</v>
      </c>
      <c r="BX6" s="46"/>
      <c r="BY6" s="46"/>
      <c r="BZ6" s="46"/>
      <c r="CA6" s="46"/>
      <c r="CC6" s="46" t="s">
        <v>186</v>
      </c>
      <c r="CD6" s="46"/>
      <c r="CE6" s="46"/>
      <c r="CF6" s="46"/>
      <c r="CG6" s="46"/>
      <c r="CH6" s="46"/>
      <c r="CI6" s="46"/>
      <c r="CJ6" s="46" t="s">
        <v>66</v>
      </c>
      <c r="CK6" s="46"/>
      <c r="CL6" s="46"/>
      <c r="CM6" s="46"/>
      <c r="CN6" s="46"/>
      <c r="CP6" s="46" t="s">
        <v>187</v>
      </c>
      <c r="CQ6" s="46"/>
      <c r="CR6" s="46"/>
      <c r="CS6" s="46"/>
      <c r="CT6" s="46"/>
      <c r="CU6" s="46"/>
      <c r="CV6" s="46"/>
      <c r="CW6" s="46" t="s">
        <v>67</v>
      </c>
      <c r="CX6" s="46"/>
      <c r="CY6" s="46"/>
      <c r="CZ6" s="46"/>
      <c r="DA6" s="46"/>
    </row>
    <row r="7" spans="16:105" ht="15.75" x14ac:dyDescent="0.25">
      <c r="P7" s="1" t="s">
        <v>4</v>
      </c>
      <c r="Q7" s="1"/>
      <c r="R7" s="1"/>
      <c r="S7" s="1"/>
      <c r="T7" s="1"/>
      <c r="V7" s="1" t="s">
        <v>51</v>
      </c>
      <c r="X7" s="11"/>
      <c r="AC7" s="4">
        <v>19</v>
      </c>
      <c r="AD7" s="43" t="s">
        <v>16</v>
      </c>
      <c r="AE7" s="43"/>
      <c r="AF7" s="43"/>
      <c r="AG7" s="43"/>
      <c r="AH7" s="43"/>
      <c r="AI7" s="43"/>
      <c r="AJ7" s="43"/>
      <c r="AK7" s="10"/>
      <c r="AL7" s="10"/>
      <c r="AM7" s="44"/>
      <c r="AN7" s="44"/>
      <c r="AP7" s="4">
        <v>47</v>
      </c>
      <c r="AQ7" s="43" t="s">
        <v>16</v>
      </c>
      <c r="AR7" s="43"/>
      <c r="AS7" s="43"/>
      <c r="AT7" s="43"/>
      <c r="AU7" s="43"/>
      <c r="AV7" s="43"/>
      <c r="AW7" s="43"/>
      <c r="AX7" s="10"/>
      <c r="AY7" s="10"/>
      <c r="AZ7" s="44"/>
      <c r="BA7" s="44"/>
      <c r="BC7" s="4">
        <v>72</v>
      </c>
      <c r="BD7" s="43" t="s">
        <v>118</v>
      </c>
      <c r="BE7" s="43"/>
      <c r="BF7" s="43"/>
      <c r="BG7" s="43"/>
      <c r="BH7" s="43"/>
      <c r="BI7" s="43"/>
      <c r="BJ7" s="43"/>
      <c r="BK7" s="10"/>
      <c r="BL7" s="10"/>
      <c r="BM7" s="44"/>
      <c r="BN7" s="44"/>
      <c r="BP7" s="4">
        <v>86</v>
      </c>
      <c r="BQ7" s="43" t="s">
        <v>127</v>
      </c>
      <c r="BR7" s="43"/>
      <c r="BS7" s="43"/>
      <c r="BT7" s="43"/>
      <c r="BU7" s="43"/>
      <c r="BV7" s="43"/>
      <c r="BW7" s="43"/>
      <c r="BX7" s="10"/>
      <c r="BY7" s="10"/>
      <c r="BZ7" s="44"/>
      <c r="CA7" s="44"/>
      <c r="CC7" s="4">
        <v>107</v>
      </c>
      <c r="CD7" s="43" t="s">
        <v>16</v>
      </c>
      <c r="CE7" s="43"/>
      <c r="CF7" s="43"/>
      <c r="CG7" s="43"/>
      <c r="CH7" s="43"/>
      <c r="CI7" s="43"/>
      <c r="CJ7" s="43"/>
      <c r="CK7" s="10"/>
      <c r="CL7" s="10"/>
      <c r="CM7" s="44"/>
      <c r="CN7" s="44"/>
      <c r="CP7" s="4">
        <v>134</v>
      </c>
      <c r="CQ7" s="43" t="s">
        <v>17</v>
      </c>
      <c r="CR7" s="43"/>
      <c r="CS7" s="43"/>
      <c r="CT7" s="43"/>
      <c r="CU7" s="43"/>
      <c r="CV7" s="43"/>
      <c r="CW7" s="43"/>
      <c r="CX7" s="10"/>
      <c r="CY7" s="10"/>
      <c r="CZ7" s="44"/>
      <c r="DA7" s="44"/>
    </row>
    <row r="8" spans="16:105" ht="15.75" x14ac:dyDescent="0.25">
      <c r="P8" s="1" t="s">
        <v>5</v>
      </c>
      <c r="Q8" s="1"/>
      <c r="R8" s="1"/>
      <c r="S8" s="1"/>
      <c r="T8" s="1"/>
      <c r="V8" s="1" t="s">
        <v>35</v>
      </c>
      <c r="W8" s="9"/>
      <c r="X8" s="11"/>
      <c r="AC8" s="4">
        <v>20</v>
      </c>
      <c r="AD8" s="43" t="s">
        <v>79</v>
      </c>
      <c r="AE8" s="43"/>
      <c r="AF8" s="43"/>
      <c r="AG8" s="43"/>
      <c r="AH8" s="43"/>
      <c r="AI8" s="43"/>
      <c r="AJ8" s="43"/>
      <c r="AK8" s="10"/>
      <c r="AL8" s="10"/>
      <c r="AM8" s="44"/>
      <c r="AN8" s="44"/>
      <c r="AP8" s="4">
        <v>48</v>
      </c>
      <c r="AQ8" s="43" t="s">
        <v>79</v>
      </c>
      <c r="AR8" s="43"/>
      <c r="AS8" s="43"/>
      <c r="AT8" s="43"/>
      <c r="AU8" s="43"/>
      <c r="AV8" s="43"/>
      <c r="AW8" s="43"/>
      <c r="AX8" s="10"/>
      <c r="AY8" s="10"/>
      <c r="AZ8" s="44"/>
      <c r="BA8" s="44"/>
      <c r="BC8" s="4">
        <v>73</v>
      </c>
      <c r="BD8" s="43" t="s">
        <v>119</v>
      </c>
      <c r="BE8" s="43"/>
      <c r="BF8" s="43"/>
      <c r="BG8" s="43"/>
      <c r="BH8" s="43"/>
      <c r="BI8" s="43"/>
      <c r="BJ8" s="43"/>
      <c r="BK8" s="10"/>
      <c r="BL8" s="10"/>
      <c r="BM8" s="44"/>
      <c r="BN8" s="44"/>
      <c r="BP8" s="4">
        <v>87</v>
      </c>
      <c r="BQ8" s="43" t="s">
        <v>128</v>
      </c>
      <c r="BR8" s="43"/>
      <c r="BS8" s="43"/>
      <c r="BT8" s="43"/>
      <c r="BU8" s="43"/>
      <c r="BV8" s="43"/>
      <c r="BW8" s="43"/>
      <c r="BX8" s="10"/>
      <c r="BY8" s="10"/>
      <c r="BZ8" s="44"/>
      <c r="CA8" s="44"/>
      <c r="CC8" s="4">
        <v>108</v>
      </c>
      <c r="CD8" s="43" t="s">
        <v>97</v>
      </c>
      <c r="CE8" s="43"/>
      <c r="CF8" s="43"/>
      <c r="CG8" s="43"/>
      <c r="CH8" s="43"/>
      <c r="CI8" s="43"/>
      <c r="CJ8" s="43"/>
      <c r="CK8" s="10"/>
      <c r="CL8" s="10"/>
      <c r="CM8" s="44"/>
      <c r="CN8" s="44"/>
      <c r="CP8" s="4">
        <v>135</v>
      </c>
      <c r="CQ8" s="43" t="s">
        <v>165</v>
      </c>
      <c r="CR8" s="43"/>
      <c r="CS8" s="43"/>
      <c r="CT8" s="43"/>
      <c r="CU8" s="43"/>
      <c r="CV8" s="43"/>
      <c r="CW8" s="43"/>
      <c r="CX8" s="10"/>
      <c r="CY8" s="10"/>
      <c r="CZ8" s="44"/>
      <c r="DA8" s="44"/>
    </row>
    <row r="9" spans="16:105" ht="15.75" x14ac:dyDescent="0.25">
      <c r="P9" s="1" t="s">
        <v>6</v>
      </c>
      <c r="Q9" s="1"/>
      <c r="R9" s="1"/>
      <c r="S9" s="1"/>
      <c r="T9" s="1"/>
      <c r="V9" s="1" t="s">
        <v>36</v>
      </c>
      <c r="X9" s="11"/>
      <c r="AC9" s="4">
        <v>21</v>
      </c>
      <c r="AD9" s="43" t="s">
        <v>80</v>
      </c>
      <c r="AE9" s="43"/>
      <c r="AF9" s="43"/>
      <c r="AG9" s="43"/>
      <c r="AH9" s="43"/>
      <c r="AI9" s="43"/>
      <c r="AJ9" s="43"/>
      <c r="AK9" s="8"/>
      <c r="AL9" s="8"/>
      <c r="AM9" s="52"/>
      <c r="AN9" s="53"/>
      <c r="AP9" s="4">
        <v>49</v>
      </c>
      <c r="AQ9" s="43" t="s">
        <v>80</v>
      </c>
      <c r="AR9" s="43"/>
      <c r="AS9" s="43"/>
      <c r="AT9" s="43"/>
      <c r="AU9" s="43"/>
      <c r="AV9" s="43"/>
      <c r="AW9" s="43"/>
      <c r="AX9" s="10"/>
      <c r="AY9" s="10"/>
      <c r="AZ9" s="44"/>
      <c r="BA9" s="44"/>
      <c r="BC9" s="4">
        <v>74</v>
      </c>
      <c r="BD9" s="43" t="s">
        <v>85</v>
      </c>
      <c r="BE9" s="43"/>
      <c r="BF9" s="43"/>
      <c r="BG9" s="43"/>
      <c r="BH9" s="43"/>
      <c r="BI9" s="43"/>
      <c r="BJ9" s="43"/>
      <c r="BK9" s="10"/>
      <c r="BL9" s="10"/>
      <c r="BM9" s="44"/>
      <c r="BN9" s="44"/>
      <c r="BP9" s="4">
        <v>88</v>
      </c>
      <c r="BQ9" s="43" t="s">
        <v>129</v>
      </c>
      <c r="BR9" s="43"/>
      <c r="BS9" s="43"/>
      <c r="BT9" s="43"/>
      <c r="BU9" s="43"/>
      <c r="BV9" s="43"/>
      <c r="BW9" s="43"/>
      <c r="BX9" s="10"/>
      <c r="BY9" s="10"/>
      <c r="BZ9" s="44"/>
      <c r="CA9" s="44"/>
      <c r="CC9" s="4">
        <v>109</v>
      </c>
      <c r="CD9" s="43" t="s">
        <v>85</v>
      </c>
      <c r="CE9" s="43"/>
      <c r="CF9" s="43"/>
      <c r="CG9" s="43"/>
      <c r="CH9" s="43"/>
      <c r="CI9" s="43"/>
      <c r="CJ9" s="43"/>
      <c r="CK9" s="10"/>
      <c r="CL9" s="10"/>
      <c r="CM9" s="44"/>
      <c r="CN9" s="44"/>
      <c r="CP9" s="4">
        <v>136</v>
      </c>
      <c r="CQ9" s="43" t="s">
        <v>166</v>
      </c>
      <c r="CR9" s="43"/>
      <c r="CS9" s="43"/>
      <c r="CT9" s="43"/>
      <c r="CU9" s="43"/>
      <c r="CV9" s="43"/>
      <c r="CW9" s="43"/>
      <c r="CX9" s="10"/>
      <c r="CY9" s="10"/>
      <c r="CZ9" s="44"/>
      <c r="DA9" s="44"/>
    </row>
    <row r="10" spans="16:105" ht="15.75" x14ac:dyDescent="0.25">
      <c r="P10" s="30" t="s">
        <v>7</v>
      </c>
      <c r="Q10" s="30"/>
      <c r="R10" s="30"/>
      <c r="S10" s="36" t="s">
        <v>189</v>
      </c>
      <c r="T10" s="36"/>
      <c r="U10" s="36"/>
      <c r="V10" s="26" t="s">
        <v>53</v>
      </c>
      <c r="W10" s="26"/>
      <c r="X10" s="36" t="s">
        <v>189</v>
      </c>
      <c r="Y10" s="36"/>
      <c r="AC10" s="4">
        <v>22</v>
      </c>
      <c r="AD10" s="43" t="s">
        <v>81</v>
      </c>
      <c r="AE10" s="43"/>
      <c r="AF10" s="43"/>
      <c r="AG10" s="43"/>
      <c r="AH10" s="43"/>
      <c r="AI10" s="43"/>
      <c r="AJ10" s="43"/>
      <c r="AK10" s="8"/>
      <c r="AL10" s="8"/>
      <c r="AM10" s="52"/>
      <c r="AN10" s="53"/>
      <c r="AP10" s="4">
        <v>50</v>
      </c>
      <c r="AQ10" s="43" t="s">
        <v>81</v>
      </c>
      <c r="AR10" s="43"/>
      <c r="AS10" s="43"/>
      <c r="AT10" s="43"/>
      <c r="AU10" s="43"/>
      <c r="AV10" s="43"/>
      <c r="AW10" s="43"/>
      <c r="AX10" s="10"/>
      <c r="AY10" s="10"/>
      <c r="AZ10" s="44"/>
      <c r="BA10" s="44"/>
      <c r="BC10" s="4">
        <v>75</v>
      </c>
      <c r="BD10" s="43" t="s">
        <v>120</v>
      </c>
      <c r="BE10" s="43"/>
      <c r="BF10" s="43"/>
      <c r="BG10" s="43"/>
      <c r="BH10" s="43"/>
      <c r="BI10" s="43"/>
      <c r="BJ10" s="43"/>
      <c r="BK10" s="10"/>
      <c r="BL10" s="10"/>
      <c r="BM10" s="44"/>
      <c r="BN10" s="44"/>
      <c r="BP10" s="4">
        <v>89</v>
      </c>
      <c r="BQ10" s="47" t="s">
        <v>130</v>
      </c>
      <c r="BR10" s="48"/>
      <c r="BS10" s="48"/>
      <c r="BT10" s="48"/>
      <c r="BU10" s="48"/>
      <c r="BV10" s="48"/>
      <c r="BW10" s="49"/>
      <c r="BX10" s="10"/>
      <c r="BY10" s="10"/>
      <c r="BZ10" s="44"/>
      <c r="CA10" s="44"/>
      <c r="CC10" s="4">
        <v>110</v>
      </c>
      <c r="CD10" s="43" t="s">
        <v>144</v>
      </c>
      <c r="CE10" s="43"/>
      <c r="CF10" s="43"/>
      <c r="CG10" s="43"/>
      <c r="CH10" s="43"/>
      <c r="CI10" s="43"/>
      <c r="CJ10" s="43"/>
      <c r="CK10" s="10"/>
      <c r="CL10" s="10"/>
      <c r="CM10" s="44"/>
      <c r="CN10" s="44"/>
      <c r="CP10" s="4">
        <v>137</v>
      </c>
      <c r="CQ10" s="43" t="s">
        <v>85</v>
      </c>
      <c r="CR10" s="43"/>
      <c r="CS10" s="43"/>
      <c r="CT10" s="43"/>
      <c r="CU10" s="43"/>
      <c r="CV10" s="43"/>
      <c r="CW10" s="43"/>
      <c r="CX10" s="10"/>
      <c r="CY10" s="10"/>
      <c r="CZ10" s="44"/>
      <c r="DA10" s="44"/>
    </row>
    <row r="11" spans="16:105" x14ac:dyDescent="0.25">
      <c r="AC11" s="4">
        <v>23</v>
      </c>
      <c r="AD11" s="43" t="s">
        <v>82</v>
      </c>
      <c r="AE11" s="43"/>
      <c r="AF11" s="43"/>
      <c r="AG11" s="43"/>
      <c r="AH11" s="43"/>
      <c r="AI11" s="43"/>
      <c r="AJ11" s="43"/>
      <c r="AK11" s="8"/>
      <c r="AL11" s="8"/>
      <c r="AM11" s="52"/>
      <c r="AN11" s="53"/>
      <c r="AP11" s="4">
        <v>51</v>
      </c>
      <c r="AQ11" s="43" t="s">
        <v>82</v>
      </c>
      <c r="AR11" s="43"/>
      <c r="AS11" s="43"/>
      <c r="AT11" s="43"/>
      <c r="AU11" s="43"/>
      <c r="AV11" s="43"/>
      <c r="AW11" s="43"/>
      <c r="AX11" s="10"/>
      <c r="AY11" s="10"/>
      <c r="AZ11" s="44"/>
      <c r="BA11" s="44"/>
      <c r="BC11" s="4">
        <v>76</v>
      </c>
      <c r="BD11" s="43" t="s">
        <v>121</v>
      </c>
      <c r="BE11" s="43"/>
      <c r="BF11" s="43"/>
      <c r="BG11" s="43"/>
      <c r="BH11" s="43"/>
      <c r="BI11" s="43"/>
      <c r="BJ11" s="43"/>
      <c r="BK11" s="10"/>
      <c r="BL11" s="10"/>
      <c r="BM11" s="44"/>
      <c r="BN11" s="44"/>
      <c r="BP11" s="4">
        <v>90</v>
      </c>
      <c r="BQ11" s="47" t="s">
        <v>131</v>
      </c>
      <c r="BR11" s="48"/>
      <c r="BS11" s="48"/>
      <c r="BT11" s="48"/>
      <c r="BU11" s="48"/>
      <c r="BV11" s="48"/>
      <c r="BW11" s="49"/>
      <c r="BX11" s="10"/>
      <c r="BY11" s="10"/>
      <c r="BZ11" s="44"/>
      <c r="CA11" s="44"/>
      <c r="CC11" s="4">
        <v>111</v>
      </c>
      <c r="CD11" s="43" t="s">
        <v>145</v>
      </c>
      <c r="CE11" s="43"/>
      <c r="CF11" s="43"/>
      <c r="CG11" s="43"/>
      <c r="CH11" s="43"/>
      <c r="CI11" s="43"/>
      <c r="CJ11" s="43"/>
      <c r="CK11" s="10"/>
      <c r="CL11" s="10"/>
      <c r="CM11" s="44"/>
      <c r="CN11" s="44"/>
      <c r="CP11" s="4">
        <v>138</v>
      </c>
      <c r="CQ11" s="43" t="s">
        <v>144</v>
      </c>
      <c r="CR11" s="43"/>
      <c r="CS11" s="43"/>
      <c r="CT11" s="43"/>
      <c r="CU11" s="43"/>
      <c r="CV11" s="43"/>
      <c r="CW11" s="43"/>
      <c r="CX11" s="10"/>
      <c r="CY11" s="10"/>
      <c r="CZ11" s="44"/>
      <c r="DA11" s="44"/>
    </row>
    <row r="12" spans="16:105" x14ac:dyDescent="0.25">
      <c r="P12" s="42" t="s">
        <v>188</v>
      </c>
      <c r="Q12" s="42"/>
      <c r="R12" s="42"/>
      <c r="S12" s="42"/>
      <c r="T12" s="42"/>
      <c r="U12" s="42"/>
      <c r="V12" s="42"/>
      <c r="W12" s="42"/>
      <c r="AC12" s="4">
        <v>24</v>
      </c>
      <c r="AD12" s="47" t="s">
        <v>83</v>
      </c>
      <c r="AE12" s="48"/>
      <c r="AF12" s="48"/>
      <c r="AG12" s="48"/>
      <c r="AH12" s="48"/>
      <c r="AI12" s="48"/>
      <c r="AJ12" s="49"/>
      <c r="AK12" s="8"/>
      <c r="AL12" s="8"/>
      <c r="AM12" s="52"/>
      <c r="AN12" s="53"/>
      <c r="AP12" s="4">
        <v>52</v>
      </c>
      <c r="AQ12" s="47" t="s">
        <v>83</v>
      </c>
      <c r="AR12" s="48"/>
      <c r="AS12" s="48"/>
      <c r="AT12" s="48"/>
      <c r="AU12" s="48"/>
      <c r="AV12" s="48"/>
      <c r="AW12" s="49"/>
      <c r="AX12" s="10"/>
      <c r="AY12" s="10"/>
      <c r="AZ12" s="44"/>
      <c r="BA12" s="44"/>
      <c r="BC12" s="4">
        <v>77</v>
      </c>
      <c r="BD12" s="43" t="s">
        <v>112</v>
      </c>
      <c r="BE12" s="43"/>
      <c r="BF12" s="43"/>
      <c r="BG12" s="43"/>
      <c r="BH12" s="43"/>
      <c r="BI12" s="43"/>
      <c r="BJ12" s="43"/>
      <c r="BK12" s="10"/>
      <c r="BL12" s="10"/>
      <c r="BM12" s="44"/>
      <c r="BN12" s="44"/>
      <c r="BP12" s="4">
        <v>91</v>
      </c>
      <c r="BQ12" s="47" t="s">
        <v>132</v>
      </c>
      <c r="BR12" s="48"/>
      <c r="BS12" s="48"/>
      <c r="BT12" s="48"/>
      <c r="BU12" s="48"/>
      <c r="BV12" s="48"/>
      <c r="BW12" s="49"/>
      <c r="BX12" s="10"/>
      <c r="BY12" s="10"/>
      <c r="BZ12" s="44"/>
      <c r="CA12" s="44"/>
      <c r="CC12" s="4">
        <v>112</v>
      </c>
      <c r="CD12" s="43" t="s">
        <v>146</v>
      </c>
      <c r="CE12" s="43"/>
      <c r="CF12" s="43"/>
      <c r="CG12" s="43"/>
      <c r="CH12" s="43"/>
      <c r="CI12" s="43"/>
      <c r="CJ12" s="43"/>
      <c r="CK12" s="10"/>
      <c r="CL12" s="10"/>
      <c r="CM12" s="44"/>
      <c r="CN12" s="44"/>
      <c r="CP12" s="4">
        <v>139</v>
      </c>
      <c r="CQ12" s="43" t="s">
        <v>167</v>
      </c>
      <c r="CR12" s="43"/>
      <c r="CS12" s="43"/>
      <c r="CT12" s="43"/>
      <c r="CU12" s="43"/>
      <c r="CV12" s="43"/>
      <c r="CW12" s="43"/>
      <c r="CX12" s="10"/>
      <c r="CY12" s="10"/>
      <c r="CZ12" s="44"/>
      <c r="DA12" s="44"/>
    </row>
    <row r="13" spans="16:105" x14ac:dyDescent="0.25">
      <c r="P13" s="45" t="s">
        <v>60</v>
      </c>
      <c r="Q13" s="45"/>
      <c r="R13" s="45"/>
      <c r="S13" s="45"/>
      <c r="T13" s="45"/>
      <c r="U13" s="45"/>
      <c r="V13" s="45"/>
      <c r="W13" s="45"/>
      <c r="X13" s="32" t="s">
        <v>8</v>
      </c>
      <c r="Y13" s="34" t="s">
        <v>9</v>
      </c>
      <c r="Z13" s="45" t="s">
        <v>10</v>
      </c>
      <c r="AA13" s="45"/>
      <c r="AC13" s="4">
        <v>25</v>
      </c>
      <c r="AD13" s="47" t="s">
        <v>84</v>
      </c>
      <c r="AE13" s="48"/>
      <c r="AF13" s="48"/>
      <c r="AG13" s="48"/>
      <c r="AH13" s="48"/>
      <c r="AI13" s="48"/>
      <c r="AJ13" s="49"/>
      <c r="AK13" s="8"/>
      <c r="AL13" s="8"/>
      <c r="AM13" s="52"/>
      <c r="AN13" s="53"/>
      <c r="AP13" s="4">
        <v>53</v>
      </c>
      <c r="AQ13" s="47" t="s">
        <v>84</v>
      </c>
      <c r="AR13" s="48"/>
      <c r="AS13" s="48"/>
      <c r="AT13" s="48"/>
      <c r="AU13" s="48"/>
      <c r="AV13" s="48"/>
      <c r="AW13" s="49"/>
      <c r="AX13" s="10"/>
      <c r="AY13" s="10"/>
      <c r="AZ13" s="44"/>
      <c r="BA13" s="44"/>
      <c r="BC13" s="4">
        <v>78</v>
      </c>
      <c r="BD13" s="43" t="s">
        <v>113</v>
      </c>
      <c r="BE13" s="43"/>
      <c r="BF13" s="43"/>
      <c r="BG13" s="43"/>
      <c r="BH13" s="43"/>
      <c r="BI13" s="43"/>
      <c r="BJ13" s="43"/>
      <c r="BK13" s="10"/>
      <c r="BL13" s="10"/>
      <c r="BM13" s="44"/>
      <c r="BN13" s="44"/>
      <c r="BP13" s="4">
        <v>92</v>
      </c>
      <c r="BQ13" s="47" t="s">
        <v>97</v>
      </c>
      <c r="BR13" s="48"/>
      <c r="BS13" s="48"/>
      <c r="BT13" s="48"/>
      <c r="BU13" s="48"/>
      <c r="BV13" s="48"/>
      <c r="BW13" s="49"/>
      <c r="BX13" s="10"/>
      <c r="BY13" s="10"/>
      <c r="BZ13" s="44"/>
      <c r="CA13" s="44"/>
      <c r="CC13" s="4">
        <v>113</v>
      </c>
      <c r="CD13" s="43" t="s">
        <v>147</v>
      </c>
      <c r="CE13" s="43"/>
      <c r="CF13" s="43"/>
      <c r="CG13" s="43"/>
      <c r="CH13" s="43"/>
      <c r="CI13" s="43"/>
      <c r="CJ13" s="43"/>
      <c r="CK13" s="10"/>
      <c r="CL13" s="10"/>
      <c r="CM13" s="44"/>
      <c r="CN13" s="44"/>
      <c r="CP13" s="4">
        <v>140</v>
      </c>
      <c r="CQ13" s="43" t="s">
        <v>168</v>
      </c>
      <c r="CR13" s="43"/>
      <c r="CS13" s="43"/>
      <c r="CT13" s="43"/>
      <c r="CU13" s="43"/>
      <c r="CV13" s="43"/>
      <c r="CW13" s="43"/>
      <c r="CX13" s="10"/>
      <c r="CY13" s="10"/>
      <c r="CZ13" s="44"/>
      <c r="DA13" s="44"/>
    </row>
    <row r="14" spans="16:105" x14ac:dyDescent="0.25">
      <c r="P14" s="45"/>
      <c r="Q14" s="45"/>
      <c r="R14" s="45"/>
      <c r="S14" s="45"/>
      <c r="T14" s="45"/>
      <c r="U14" s="45"/>
      <c r="V14" s="45"/>
      <c r="W14" s="45"/>
      <c r="X14" s="33"/>
      <c r="Y14" s="35"/>
      <c r="Z14" s="45"/>
      <c r="AA14" s="45"/>
      <c r="AC14" s="4">
        <v>26</v>
      </c>
      <c r="AD14" s="47" t="s">
        <v>85</v>
      </c>
      <c r="AE14" s="48"/>
      <c r="AF14" s="48"/>
      <c r="AG14" s="48"/>
      <c r="AH14" s="48"/>
      <c r="AI14" s="48"/>
      <c r="AJ14" s="49"/>
      <c r="AK14" s="8"/>
      <c r="AL14" s="8"/>
      <c r="AM14" s="52"/>
      <c r="AN14" s="53"/>
      <c r="AP14" s="4">
        <v>54</v>
      </c>
      <c r="AQ14" s="47" t="s">
        <v>103</v>
      </c>
      <c r="AR14" s="48"/>
      <c r="AS14" s="48"/>
      <c r="AT14" s="48"/>
      <c r="AU14" s="48"/>
      <c r="AV14" s="48"/>
      <c r="AW14" s="49"/>
      <c r="AX14" s="10"/>
      <c r="AY14" s="10"/>
      <c r="AZ14" s="44"/>
      <c r="BA14" s="44"/>
      <c r="BC14" s="4">
        <v>79</v>
      </c>
      <c r="BD14" s="43" t="s">
        <v>122</v>
      </c>
      <c r="BE14" s="43"/>
      <c r="BF14" s="43"/>
      <c r="BG14" s="43"/>
      <c r="BH14" s="43"/>
      <c r="BI14" s="43"/>
      <c r="BJ14" s="43"/>
      <c r="BK14" s="10"/>
      <c r="BL14" s="10"/>
      <c r="BM14" s="44"/>
      <c r="BN14" s="44"/>
      <c r="BP14" s="4">
        <v>93</v>
      </c>
      <c r="BQ14" s="47" t="s">
        <v>85</v>
      </c>
      <c r="BR14" s="48"/>
      <c r="BS14" s="48"/>
      <c r="BT14" s="48"/>
      <c r="BU14" s="48"/>
      <c r="BV14" s="48"/>
      <c r="BW14" s="49"/>
      <c r="BX14" s="10"/>
      <c r="BY14" s="10"/>
      <c r="BZ14" s="44"/>
      <c r="CA14" s="44"/>
      <c r="CC14" s="4">
        <v>114</v>
      </c>
      <c r="CD14" s="43" t="s">
        <v>148</v>
      </c>
      <c r="CE14" s="43"/>
      <c r="CF14" s="43"/>
      <c r="CG14" s="43"/>
      <c r="CH14" s="43"/>
      <c r="CI14" s="43"/>
      <c r="CJ14" s="43"/>
      <c r="CK14" s="10"/>
      <c r="CL14" s="10"/>
      <c r="CM14" s="44"/>
      <c r="CN14" s="44"/>
      <c r="CP14" s="4">
        <v>141</v>
      </c>
      <c r="CQ14" s="43" t="s">
        <v>169</v>
      </c>
      <c r="CR14" s="43"/>
      <c r="CS14" s="43"/>
      <c r="CT14" s="43"/>
      <c r="CU14" s="43"/>
      <c r="CV14" s="43"/>
      <c r="CW14" s="43"/>
      <c r="CX14" s="10"/>
      <c r="CY14" s="10"/>
      <c r="CZ14" s="44"/>
      <c r="DA14" s="44"/>
    </row>
    <row r="15" spans="16:105" x14ac:dyDescent="0.25">
      <c r="P15" s="46" t="s">
        <v>13</v>
      </c>
      <c r="Q15" s="46"/>
      <c r="R15" s="46"/>
      <c r="S15" s="46"/>
      <c r="T15" s="46"/>
      <c r="U15" s="46"/>
      <c r="V15" s="46"/>
      <c r="W15" s="46" t="s">
        <v>14</v>
      </c>
      <c r="X15" s="46"/>
      <c r="Y15" s="46"/>
      <c r="Z15" s="46"/>
      <c r="AA15" s="46"/>
      <c r="AC15" s="4">
        <v>27</v>
      </c>
      <c r="AD15" s="47" t="s">
        <v>86</v>
      </c>
      <c r="AE15" s="48"/>
      <c r="AF15" s="48"/>
      <c r="AG15" s="48"/>
      <c r="AH15" s="48"/>
      <c r="AI15" s="48"/>
      <c r="AJ15" s="49"/>
      <c r="AK15" s="8"/>
      <c r="AL15" s="8"/>
      <c r="AM15" s="52"/>
      <c r="AN15" s="53"/>
      <c r="AP15" s="4">
        <v>55</v>
      </c>
      <c r="AQ15" s="47" t="s">
        <v>104</v>
      </c>
      <c r="AR15" s="48"/>
      <c r="AS15" s="48"/>
      <c r="AT15" s="48"/>
      <c r="AU15" s="48"/>
      <c r="AV15" s="48"/>
      <c r="AW15" s="49"/>
      <c r="AX15" s="10"/>
      <c r="AY15" s="10"/>
      <c r="AZ15" s="44"/>
      <c r="BA15" s="44"/>
      <c r="BC15" s="4">
        <v>80</v>
      </c>
      <c r="BD15" s="43" t="s">
        <v>123</v>
      </c>
      <c r="BE15" s="43"/>
      <c r="BF15" s="43"/>
      <c r="BG15" s="43"/>
      <c r="BH15" s="43"/>
      <c r="BI15" s="43"/>
      <c r="BJ15" s="43"/>
      <c r="BK15" s="10"/>
      <c r="BL15" s="10"/>
      <c r="BM15" s="44"/>
      <c r="BN15" s="44"/>
      <c r="BP15" s="4">
        <v>94</v>
      </c>
      <c r="BQ15" s="47" t="s">
        <v>133</v>
      </c>
      <c r="BR15" s="48"/>
      <c r="BS15" s="48"/>
      <c r="BT15" s="48"/>
      <c r="BU15" s="48"/>
      <c r="BV15" s="48"/>
      <c r="BW15" s="49"/>
      <c r="BX15" s="10"/>
      <c r="BY15" s="10"/>
      <c r="BZ15" s="44"/>
      <c r="CA15" s="44"/>
      <c r="CC15" s="4">
        <v>115</v>
      </c>
      <c r="CD15" s="43" t="s">
        <v>149</v>
      </c>
      <c r="CE15" s="43"/>
      <c r="CF15" s="43"/>
      <c r="CG15" s="43"/>
      <c r="CH15" s="43"/>
      <c r="CI15" s="43"/>
      <c r="CJ15" s="43"/>
      <c r="CK15" s="10"/>
      <c r="CL15" s="10"/>
      <c r="CM15" s="44"/>
      <c r="CN15" s="44"/>
      <c r="CP15" s="4">
        <v>142</v>
      </c>
      <c r="CQ15" s="43" t="s">
        <v>170</v>
      </c>
      <c r="CR15" s="43"/>
      <c r="CS15" s="43"/>
      <c r="CT15" s="43"/>
      <c r="CU15" s="43"/>
      <c r="CV15" s="43"/>
      <c r="CW15" s="43"/>
      <c r="CX15" s="10"/>
      <c r="CY15" s="10"/>
      <c r="CZ15" s="44"/>
      <c r="DA15" s="44"/>
    </row>
    <row r="16" spans="16:105" x14ac:dyDescent="0.25">
      <c r="P16" s="4">
        <v>1</v>
      </c>
      <c r="Q16" s="43" t="s">
        <v>11</v>
      </c>
      <c r="R16" s="43"/>
      <c r="S16" s="43"/>
      <c r="T16" s="43"/>
      <c r="U16" s="43"/>
      <c r="V16" s="43"/>
      <c r="W16" s="43"/>
      <c r="X16" s="10"/>
      <c r="Y16" s="10"/>
      <c r="Z16" s="44"/>
      <c r="AA16" s="44"/>
      <c r="AC16" s="4">
        <v>28</v>
      </c>
      <c r="AD16" s="47" t="s">
        <v>70</v>
      </c>
      <c r="AE16" s="48"/>
      <c r="AF16" s="48"/>
      <c r="AG16" s="48"/>
      <c r="AH16" s="48"/>
      <c r="AI16" s="48"/>
      <c r="AJ16" s="49"/>
      <c r="AK16" s="8"/>
      <c r="AL16" s="8"/>
      <c r="AM16" s="52"/>
      <c r="AN16" s="53"/>
      <c r="AP16" s="4">
        <v>56</v>
      </c>
      <c r="AQ16" s="47" t="s">
        <v>105</v>
      </c>
      <c r="AR16" s="48"/>
      <c r="AS16" s="48"/>
      <c r="AT16" s="48"/>
      <c r="AU16" s="48"/>
      <c r="AV16" s="48"/>
      <c r="AW16" s="49"/>
      <c r="AX16" s="10"/>
      <c r="AY16" s="10"/>
      <c r="AZ16" s="44"/>
      <c r="BA16" s="44"/>
      <c r="BC16" s="4">
        <v>81</v>
      </c>
      <c r="BD16" s="43" t="s">
        <v>124</v>
      </c>
      <c r="BE16" s="43"/>
      <c r="BF16" s="43"/>
      <c r="BG16" s="43"/>
      <c r="BH16" s="43"/>
      <c r="BI16" s="43"/>
      <c r="BJ16" s="43"/>
      <c r="BK16" s="10"/>
      <c r="BL16" s="10"/>
      <c r="BM16" s="44"/>
      <c r="BN16" s="44"/>
      <c r="BP16" s="4">
        <v>95</v>
      </c>
      <c r="BQ16" s="47" t="s">
        <v>134</v>
      </c>
      <c r="BR16" s="48"/>
      <c r="BS16" s="48"/>
      <c r="BT16" s="48"/>
      <c r="BU16" s="48"/>
      <c r="BV16" s="48"/>
      <c r="BW16" s="49"/>
      <c r="BX16" s="10"/>
      <c r="BY16" s="10"/>
      <c r="BZ16" s="44"/>
      <c r="CA16" s="44"/>
      <c r="CC16" s="4">
        <v>116</v>
      </c>
      <c r="CD16" s="43" t="s">
        <v>150</v>
      </c>
      <c r="CE16" s="43"/>
      <c r="CF16" s="43"/>
      <c r="CG16" s="43"/>
      <c r="CH16" s="43"/>
      <c r="CI16" s="43"/>
      <c r="CJ16" s="43"/>
      <c r="CK16" s="10"/>
      <c r="CL16" s="10"/>
      <c r="CM16" s="44"/>
      <c r="CN16" s="44"/>
      <c r="CP16" s="4">
        <v>143</v>
      </c>
      <c r="CQ16" s="43" t="s">
        <v>171</v>
      </c>
      <c r="CR16" s="43"/>
      <c r="CS16" s="43"/>
      <c r="CT16" s="43"/>
      <c r="CU16" s="43"/>
      <c r="CV16" s="43"/>
      <c r="CW16" s="43"/>
      <c r="CX16" s="10"/>
      <c r="CY16" s="10"/>
      <c r="CZ16" s="44"/>
      <c r="DA16" s="44"/>
    </row>
    <row r="17" spans="16:105" x14ac:dyDescent="0.25">
      <c r="P17" s="4">
        <v>2</v>
      </c>
      <c r="Q17" s="43" t="s">
        <v>54</v>
      </c>
      <c r="R17" s="43"/>
      <c r="S17" s="43"/>
      <c r="T17" s="43"/>
      <c r="U17" s="43"/>
      <c r="V17" s="43"/>
      <c r="W17" s="43"/>
      <c r="X17" s="10"/>
      <c r="Y17" s="10"/>
      <c r="Z17" s="44"/>
      <c r="AA17" s="44"/>
      <c r="AC17" s="4">
        <v>29</v>
      </c>
      <c r="AD17" s="47" t="s">
        <v>87</v>
      </c>
      <c r="AE17" s="48"/>
      <c r="AF17" s="48"/>
      <c r="AG17" s="48"/>
      <c r="AH17" s="48"/>
      <c r="AI17" s="48"/>
      <c r="AJ17" s="49"/>
      <c r="AK17" s="8"/>
      <c r="AL17" s="8"/>
      <c r="AM17" s="52"/>
      <c r="AN17" s="53"/>
      <c r="AP17" s="4">
        <v>57</v>
      </c>
      <c r="AQ17" s="47" t="s">
        <v>106</v>
      </c>
      <c r="AR17" s="48"/>
      <c r="AS17" s="48"/>
      <c r="AT17" s="48"/>
      <c r="AU17" s="48"/>
      <c r="AV17" s="48"/>
      <c r="AW17" s="49"/>
      <c r="AX17" s="10"/>
      <c r="AY17" s="10"/>
      <c r="AZ17" s="44"/>
      <c r="BA17" s="44"/>
      <c r="BC17" s="4">
        <v>82</v>
      </c>
      <c r="BD17" s="43" t="s">
        <v>125</v>
      </c>
      <c r="BE17" s="43"/>
      <c r="BF17" s="43"/>
      <c r="BG17" s="43"/>
      <c r="BH17" s="43"/>
      <c r="BI17" s="43"/>
      <c r="BJ17" s="43"/>
      <c r="BK17" s="10"/>
      <c r="BL17" s="10"/>
      <c r="BM17" s="44"/>
      <c r="BN17" s="44"/>
      <c r="BP17" s="4">
        <v>96</v>
      </c>
      <c r="BQ17" s="43" t="s">
        <v>135</v>
      </c>
      <c r="BR17" s="43"/>
      <c r="BS17" s="43"/>
      <c r="BT17" s="43"/>
      <c r="BU17" s="43"/>
      <c r="BV17" s="43"/>
      <c r="BW17" s="43"/>
      <c r="BX17" s="10"/>
      <c r="BY17" s="10"/>
      <c r="BZ17" s="44"/>
      <c r="CA17" s="44"/>
      <c r="CC17" s="4">
        <v>117</v>
      </c>
      <c r="CD17" s="43" t="s">
        <v>151</v>
      </c>
      <c r="CE17" s="43"/>
      <c r="CF17" s="43"/>
      <c r="CG17" s="43"/>
      <c r="CH17" s="43"/>
      <c r="CI17" s="43"/>
      <c r="CJ17" s="43"/>
      <c r="CK17" s="10"/>
      <c r="CL17" s="10"/>
      <c r="CM17" s="44"/>
      <c r="CN17" s="44"/>
      <c r="CP17" s="4">
        <v>144</v>
      </c>
      <c r="CQ17" s="43" t="s">
        <v>85</v>
      </c>
      <c r="CR17" s="43"/>
      <c r="CS17" s="43"/>
      <c r="CT17" s="43"/>
      <c r="CU17" s="43"/>
      <c r="CV17" s="43"/>
      <c r="CW17" s="43"/>
      <c r="CX17" s="10"/>
      <c r="CY17" s="10"/>
      <c r="CZ17" s="44"/>
      <c r="DA17" s="44"/>
    </row>
    <row r="18" spans="16:105" x14ac:dyDescent="0.25">
      <c r="P18" s="4">
        <v>3</v>
      </c>
      <c r="Q18" s="43" t="s">
        <v>12</v>
      </c>
      <c r="R18" s="43"/>
      <c r="S18" s="43"/>
      <c r="T18" s="43"/>
      <c r="U18" s="43"/>
      <c r="V18" s="43"/>
      <c r="W18" s="43"/>
      <c r="X18" s="10"/>
      <c r="Y18" s="10"/>
      <c r="Z18" s="44"/>
      <c r="AA18" s="44"/>
      <c r="AC18" s="4">
        <v>30</v>
      </c>
      <c r="AD18" s="47" t="s">
        <v>88</v>
      </c>
      <c r="AE18" s="48"/>
      <c r="AF18" s="48"/>
      <c r="AG18" s="48"/>
      <c r="AH18" s="48"/>
      <c r="AI18" s="48"/>
      <c r="AJ18" s="49"/>
      <c r="AK18" s="8"/>
      <c r="AL18" s="8"/>
      <c r="AM18" s="52"/>
      <c r="AN18" s="53"/>
      <c r="AP18" s="4">
        <v>58</v>
      </c>
      <c r="AQ18" s="47" t="s">
        <v>107</v>
      </c>
      <c r="AR18" s="48"/>
      <c r="AS18" s="48"/>
      <c r="AT18" s="48"/>
      <c r="AU18" s="48"/>
      <c r="AV18" s="48"/>
      <c r="AW18" s="49"/>
      <c r="AX18" s="10"/>
      <c r="AY18" s="10"/>
      <c r="AZ18" s="44"/>
      <c r="BA18" s="44"/>
      <c r="BC18" s="4">
        <v>83</v>
      </c>
      <c r="BD18" s="43" t="s">
        <v>82</v>
      </c>
      <c r="BE18" s="43"/>
      <c r="BF18" s="43"/>
      <c r="BG18" s="43"/>
      <c r="BH18" s="43"/>
      <c r="BI18" s="43"/>
      <c r="BJ18" s="43"/>
      <c r="BK18" s="10"/>
      <c r="BL18" s="10"/>
      <c r="BM18" s="44"/>
      <c r="BN18" s="44"/>
      <c r="BP18" s="4">
        <v>97</v>
      </c>
      <c r="BQ18" s="43" t="s">
        <v>136</v>
      </c>
      <c r="BR18" s="43"/>
      <c r="BS18" s="43"/>
      <c r="BT18" s="43"/>
      <c r="BU18" s="43"/>
      <c r="BV18" s="43"/>
      <c r="BW18" s="43"/>
      <c r="BX18" s="10"/>
      <c r="BY18" s="10"/>
      <c r="BZ18" s="44"/>
      <c r="CA18" s="44"/>
      <c r="CC18" s="4">
        <v>118</v>
      </c>
      <c r="CD18" s="43" t="s">
        <v>152</v>
      </c>
      <c r="CE18" s="43"/>
      <c r="CF18" s="43"/>
      <c r="CG18" s="43"/>
      <c r="CH18" s="43"/>
      <c r="CI18" s="43"/>
      <c r="CJ18" s="43"/>
      <c r="CK18" s="10"/>
      <c r="CL18" s="10"/>
      <c r="CM18" s="44"/>
      <c r="CN18" s="44"/>
      <c r="CP18" s="4">
        <v>145</v>
      </c>
      <c r="CQ18" s="43" t="s">
        <v>144</v>
      </c>
      <c r="CR18" s="43"/>
      <c r="CS18" s="43"/>
      <c r="CT18" s="43"/>
      <c r="CU18" s="43"/>
      <c r="CV18" s="43"/>
      <c r="CW18" s="43"/>
      <c r="CX18" s="10"/>
      <c r="CY18" s="10"/>
      <c r="CZ18" s="44"/>
      <c r="DA18" s="44"/>
    </row>
    <row r="19" spans="16:105" x14ac:dyDescent="0.25">
      <c r="P19" s="4">
        <v>4</v>
      </c>
      <c r="Q19" s="43" t="s">
        <v>55</v>
      </c>
      <c r="R19" s="43"/>
      <c r="S19" s="43"/>
      <c r="T19" s="43"/>
      <c r="U19" s="43"/>
      <c r="V19" s="43"/>
      <c r="W19" s="43"/>
      <c r="X19" s="10"/>
      <c r="Y19" s="10"/>
      <c r="Z19" s="44"/>
      <c r="AA19" s="44"/>
      <c r="AC19" s="4">
        <v>31</v>
      </c>
      <c r="AD19" s="43" t="s">
        <v>89</v>
      </c>
      <c r="AE19" s="43"/>
      <c r="AF19" s="43"/>
      <c r="AG19" s="43"/>
      <c r="AH19" s="43"/>
      <c r="AI19" s="43"/>
      <c r="AJ19" s="43"/>
      <c r="AK19" s="8"/>
      <c r="AL19" s="8"/>
      <c r="AM19" s="52"/>
      <c r="AN19" s="53"/>
      <c r="AP19" s="4">
        <v>59</v>
      </c>
      <c r="AQ19" s="43" t="s">
        <v>108</v>
      </c>
      <c r="AR19" s="43"/>
      <c r="AS19" s="43"/>
      <c r="AT19" s="43"/>
      <c r="AU19" s="43"/>
      <c r="AV19" s="43"/>
      <c r="AW19" s="43"/>
      <c r="AX19" s="10"/>
      <c r="AY19" s="10"/>
      <c r="AZ19" s="44"/>
      <c r="BA19" s="44"/>
      <c r="BC19" s="4">
        <v>84</v>
      </c>
      <c r="BD19" s="43" t="s">
        <v>85</v>
      </c>
      <c r="BE19" s="43"/>
      <c r="BF19" s="43"/>
      <c r="BG19" s="43"/>
      <c r="BH19" s="43"/>
      <c r="BI19" s="43"/>
      <c r="BJ19" s="43"/>
      <c r="BK19" s="10"/>
      <c r="BL19" s="10"/>
      <c r="BM19" s="44"/>
      <c r="BN19" s="44"/>
      <c r="BP19" s="4">
        <v>98</v>
      </c>
      <c r="BQ19" s="43" t="s">
        <v>137</v>
      </c>
      <c r="BR19" s="43"/>
      <c r="BS19" s="43"/>
      <c r="BT19" s="43"/>
      <c r="BU19" s="43"/>
      <c r="BV19" s="43"/>
      <c r="BW19" s="43"/>
      <c r="BX19" s="10"/>
      <c r="BY19" s="10"/>
      <c r="BZ19" s="44"/>
      <c r="CA19" s="44"/>
      <c r="CC19" s="4">
        <v>119</v>
      </c>
      <c r="CD19" s="43" t="s">
        <v>153</v>
      </c>
      <c r="CE19" s="43"/>
      <c r="CF19" s="43"/>
      <c r="CG19" s="43"/>
      <c r="CH19" s="43"/>
      <c r="CI19" s="43"/>
      <c r="CJ19" s="43"/>
      <c r="CK19" s="10"/>
      <c r="CL19" s="10"/>
      <c r="CM19" s="44"/>
      <c r="CN19" s="44"/>
      <c r="CP19" s="4">
        <v>146</v>
      </c>
      <c r="CQ19" s="43" t="s">
        <v>172</v>
      </c>
      <c r="CR19" s="43"/>
      <c r="CS19" s="43"/>
      <c r="CT19" s="43"/>
      <c r="CU19" s="43"/>
      <c r="CV19" s="43"/>
      <c r="CW19" s="43"/>
      <c r="CX19" s="10"/>
      <c r="CY19" s="10"/>
      <c r="CZ19" s="44"/>
      <c r="DA19" s="44"/>
    </row>
    <row r="20" spans="16:105" x14ac:dyDescent="0.25">
      <c r="P20" s="4">
        <v>5</v>
      </c>
      <c r="Q20" s="43" t="s">
        <v>70</v>
      </c>
      <c r="R20" s="43"/>
      <c r="S20" s="43"/>
      <c r="T20" s="43"/>
      <c r="U20" s="43"/>
      <c r="V20" s="43"/>
      <c r="W20" s="43"/>
      <c r="X20" s="10"/>
      <c r="Y20" s="10"/>
      <c r="Z20" s="44"/>
      <c r="AA20" s="44"/>
      <c r="AC20" s="4">
        <v>32</v>
      </c>
      <c r="AD20" s="43" t="s">
        <v>90</v>
      </c>
      <c r="AE20" s="43"/>
      <c r="AF20" s="43"/>
      <c r="AG20" s="43"/>
      <c r="AH20" s="43"/>
      <c r="AI20" s="43"/>
      <c r="AJ20" s="43"/>
      <c r="AK20" s="8"/>
      <c r="AL20" s="8"/>
      <c r="AM20" s="52"/>
      <c r="AN20" s="53"/>
      <c r="AP20" s="4">
        <v>60</v>
      </c>
      <c r="AQ20" s="43" t="s">
        <v>109</v>
      </c>
      <c r="AR20" s="43"/>
      <c r="AS20" s="43"/>
      <c r="AT20" s="43"/>
      <c r="AU20" s="43"/>
      <c r="AV20" s="43"/>
      <c r="AW20" s="43"/>
      <c r="AX20" s="10"/>
      <c r="AY20" s="10"/>
      <c r="AZ20" s="44"/>
      <c r="BA20" s="44"/>
      <c r="BC20" s="4">
        <v>85</v>
      </c>
      <c r="BD20" s="43" t="s">
        <v>126</v>
      </c>
      <c r="BE20" s="43"/>
      <c r="BF20" s="43"/>
      <c r="BG20" s="43"/>
      <c r="BH20" s="43"/>
      <c r="BI20" s="43"/>
      <c r="BJ20" s="43"/>
      <c r="BK20" s="10"/>
      <c r="BL20" s="10"/>
      <c r="BM20" s="44"/>
      <c r="BN20" s="44"/>
      <c r="BP20" s="4">
        <v>99</v>
      </c>
      <c r="BQ20" s="43" t="s">
        <v>138</v>
      </c>
      <c r="BR20" s="43"/>
      <c r="BS20" s="43"/>
      <c r="BT20" s="43"/>
      <c r="BU20" s="43"/>
      <c r="BV20" s="43"/>
      <c r="BW20" s="43"/>
      <c r="BX20" s="10"/>
      <c r="BY20" s="10"/>
      <c r="BZ20" s="44"/>
      <c r="CA20" s="44"/>
      <c r="CC20" s="4">
        <v>120</v>
      </c>
      <c r="CD20" s="43" t="s">
        <v>154</v>
      </c>
      <c r="CE20" s="43"/>
      <c r="CF20" s="43"/>
      <c r="CG20" s="43"/>
      <c r="CH20" s="43"/>
      <c r="CI20" s="43"/>
      <c r="CJ20" s="43"/>
      <c r="CK20" s="10"/>
      <c r="CL20" s="10"/>
      <c r="CM20" s="44"/>
      <c r="CN20" s="44"/>
      <c r="CP20" s="37" t="s">
        <v>2</v>
      </c>
      <c r="CQ20" s="38"/>
      <c r="CR20" s="38"/>
      <c r="CS20" s="38"/>
      <c r="CT20" s="38"/>
      <c r="CU20" s="38"/>
      <c r="CV20" s="38"/>
      <c r="CW20" s="39"/>
      <c r="CX20" s="28">
        <f>SUM(CX7:CX19)</f>
        <v>0</v>
      </c>
      <c r="CY20" s="28">
        <f>SUM(CY7:CY19)</f>
        <v>0</v>
      </c>
      <c r="CZ20" s="40"/>
      <c r="DA20" s="40"/>
    </row>
    <row r="21" spans="16:105" ht="15.75" x14ac:dyDescent="0.25">
      <c r="P21" s="4">
        <v>6</v>
      </c>
      <c r="Q21" s="47" t="s">
        <v>56</v>
      </c>
      <c r="R21" s="48"/>
      <c r="S21" s="48"/>
      <c r="T21" s="48"/>
      <c r="U21" s="48"/>
      <c r="V21" s="48"/>
      <c r="W21" s="49"/>
      <c r="X21" s="10"/>
      <c r="Y21" s="10"/>
      <c r="Z21" s="44"/>
      <c r="AA21" s="44"/>
      <c r="AC21" s="4">
        <v>33</v>
      </c>
      <c r="AD21" s="43" t="s">
        <v>91</v>
      </c>
      <c r="AE21" s="43"/>
      <c r="AF21" s="43"/>
      <c r="AG21" s="43"/>
      <c r="AH21" s="43"/>
      <c r="AI21" s="43"/>
      <c r="AJ21" s="43"/>
      <c r="AK21" s="8"/>
      <c r="AL21" s="8"/>
      <c r="AM21" s="52"/>
      <c r="AN21" s="53"/>
      <c r="AP21" s="4">
        <v>61</v>
      </c>
      <c r="AQ21" s="43" t="s">
        <v>110</v>
      </c>
      <c r="AR21" s="43"/>
      <c r="AS21" s="43"/>
      <c r="AT21" s="43"/>
      <c r="AU21" s="43"/>
      <c r="AV21" s="43"/>
      <c r="AW21" s="43"/>
      <c r="AX21" s="10"/>
      <c r="AY21" s="10"/>
      <c r="AZ21" s="44"/>
      <c r="BA21" s="44"/>
      <c r="BC21" s="41" t="s">
        <v>2</v>
      </c>
      <c r="BD21" s="41"/>
      <c r="BE21" s="41"/>
      <c r="BF21" s="41"/>
      <c r="BG21" s="41"/>
      <c r="BH21" s="41"/>
      <c r="BI21" s="41"/>
      <c r="BJ21" s="41"/>
      <c r="BK21" s="27">
        <f>SUM(BK7:BK20)</f>
        <v>0</v>
      </c>
      <c r="BL21" s="27">
        <f>SUM(BL7:BL20)</f>
        <v>0</v>
      </c>
      <c r="BM21" s="40"/>
      <c r="BN21" s="40"/>
      <c r="BP21" s="4">
        <v>100</v>
      </c>
      <c r="BQ21" s="43" t="s">
        <v>139</v>
      </c>
      <c r="BR21" s="43"/>
      <c r="BS21" s="43"/>
      <c r="BT21" s="43"/>
      <c r="BU21" s="43"/>
      <c r="BV21" s="43"/>
      <c r="BW21" s="43"/>
      <c r="BX21" s="10"/>
      <c r="BY21" s="10"/>
      <c r="BZ21" s="44"/>
      <c r="CA21" s="44"/>
      <c r="CC21" s="4">
        <v>121</v>
      </c>
      <c r="CD21" s="43" t="s">
        <v>155</v>
      </c>
      <c r="CE21" s="43"/>
      <c r="CF21" s="43"/>
      <c r="CG21" s="43"/>
      <c r="CH21" s="43"/>
      <c r="CI21" s="43"/>
      <c r="CJ21" s="43"/>
      <c r="CK21" s="10"/>
      <c r="CL21" s="10"/>
      <c r="CM21" s="44"/>
      <c r="CN21" s="44"/>
    </row>
    <row r="22" spans="16:105" x14ac:dyDescent="0.25">
      <c r="P22" s="4">
        <v>7</v>
      </c>
      <c r="Q22" s="47" t="s">
        <v>57</v>
      </c>
      <c r="R22" s="48"/>
      <c r="S22" s="48"/>
      <c r="T22" s="48"/>
      <c r="U22" s="48"/>
      <c r="V22" s="48"/>
      <c r="W22" s="49"/>
      <c r="X22" s="10"/>
      <c r="Y22" s="10"/>
      <c r="Z22" s="44"/>
      <c r="AA22" s="44"/>
      <c r="AC22" s="4">
        <v>34</v>
      </c>
      <c r="AD22" s="43" t="s">
        <v>91</v>
      </c>
      <c r="AE22" s="43"/>
      <c r="AF22" s="43"/>
      <c r="AG22" s="43"/>
      <c r="AH22" s="43"/>
      <c r="AI22" s="43"/>
      <c r="AJ22" s="43"/>
      <c r="AK22" s="8"/>
      <c r="AL22" s="8"/>
      <c r="AM22" s="52"/>
      <c r="AN22" s="53"/>
      <c r="AP22" s="4">
        <v>62</v>
      </c>
      <c r="AQ22" s="43" t="s">
        <v>70</v>
      </c>
      <c r="AR22" s="43"/>
      <c r="AS22" s="43"/>
      <c r="AT22" s="43"/>
      <c r="AU22" s="43"/>
      <c r="AV22" s="43"/>
      <c r="AW22" s="43"/>
      <c r="AX22" s="10"/>
      <c r="AY22" s="10"/>
      <c r="AZ22" s="44"/>
      <c r="BA22" s="44"/>
      <c r="BP22" s="4">
        <v>101</v>
      </c>
      <c r="BQ22" s="43" t="s">
        <v>140</v>
      </c>
      <c r="BR22" s="43"/>
      <c r="BS22" s="43"/>
      <c r="BT22" s="43"/>
      <c r="BU22" s="43"/>
      <c r="BV22" s="43"/>
      <c r="BW22" s="43"/>
      <c r="BX22" s="10"/>
      <c r="BY22" s="10"/>
      <c r="BZ22" s="44"/>
      <c r="CA22" s="44"/>
      <c r="CC22" s="4">
        <v>122</v>
      </c>
      <c r="CD22" s="43" t="s">
        <v>156</v>
      </c>
      <c r="CE22" s="43"/>
      <c r="CF22" s="43"/>
      <c r="CG22" s="43"/>
      <c r="CH22" s="43"/>
      <c r="CI22" s="43"/>
      <c r="CJ22" s="43"/>
      <c r="CK22" s="10"/>
      <c r="CL22" s="10"/>
      <c r="CM22" s="44"/>
      <c r="CN22" s="44"/>
    </row>
    <row r="23" spans="16:105" x14ac:dyDescent="0.25">
      <c r="P23" s="4">
        <v>8</v>
      </c>
      <c r="Q23" s="47" t="s">
        <v>58</v>
      </c>
      <c r="R23" s="48"/>
      <c r="S23" s="48"/>
      <c r="T23" s="48"/>
      <c r="U23" s="48"/>
      <c r="V23" s="48"/>
      <c r="W23" s="49"/>
      <c r="X23" s="10"/>
      <c r="Y23" s="10"/>
      <c r="Z23" s="44"/>
      <c r="AA23" s="44"/>
      <c r="AC23" s="4">
        <v>35</v>
      </c>
      <c r="AD23" s="43" t="s">
        <v>92</v>
      </c>
      <c r="AE23" s="43"/>
      <c r="AF23" s="43"/>
      <c r="AG23" s="43"/>
      <c r="AH23" s="43"/>
      <c r="AI23" s="43"/>
      <c r="AJ23" s="43"/>
      <c r="AK23" s="8"/>
      <c r="AL23" s="8"/>
      <c r="AM23" s="52"/>
      <c r="AN23" s="53"/>
      <c r="AP23" s="4">
        <v>63</v>
      </c>
      <c r="AQ23" s="43" t="s">
        <v>111</v>
      </c>
      <c r="AR23" s="43"/>
      <c r="AS23" s="43"/>
      <c r="AT23" s="43"/>
      <c r="AU23" s="43"/>
      <c r="AV23" s="43"/>
      <c r="AW23" s="43"/>
      <c r="AX23" s="10"/>
      <c r="AY23" s="10"/>
      <c r="AZ23" s="44"/>
      <c r="BA23" s="44"/>
      <c r="BP23" s="4">
        <v>102</v>
      </c>
      <c r="BQ23" s="43" t="s">
        <v>141</v>
      </c>
      <c r="BR23" s="43"/>
      <c r="BS23" s="43"/>
      <c r="BT23" s="43"/>
      <c r="BU23" s="43"/>
      <c r="BV23" s="43"/>
      <c r="BW23" s="43"/>
      <c r="BX23" s="10"/>
      <c r="BY23" s="10"/>
      <c r="BZ23" s="44"/>
      <c r="CA23" s="44"/>
      <c r="CC23" s="4">
        <v>123</v>
      </c>
      <c r="CD23" s="43" t="s">
        <v>157</v>
      </c>
      <c r="CE23" s="43"/>
      <c r="CF23" s="43"/>
      <c r="CG23" s="43"/>
      <c r="CH23" s="43"/>
      <c r="CI23" s="43"/>
      <c r="CJ23" s="43"/>
      <c r="CK23" s="10"/>
      <c r="CL23" s="10"/>
      <c r="CM23" s="44"/>
      <c r="CN23" s="44"/>
    </row>
    <row r="24" spans="16:105" x14ac:dyDescent="0.25">
      <c r="P24" s="4">
        <v>9</v>
      </c>
      <c r="Q24" s="43" t="s">
        <v>59</v>
      </c>
      <c r="R24" s="43"/>
      <c r="S24" s="43"/>
      <c r="T24" s="43"/>
      <c r="U24" s="43"/>
      <c r="V24" s="43"/>
      <c r="W24" s="43"/>
      <c r="X24" s="10"/>
      <c r="Y24" s="10"/>
      <c r="Z24" s="44"/>
      <c r="AA24" s="44"/>
      <c r="AC24" s="4">
        <v>36</v>
      </c>
      <c r="AD24" s="47" t="s">
        <v>93</v>
      </c>
      <c r="AE24" s="48"/>
      <c r="AF24" s="48"/>
      <c r="AG24" s="48"/>
      <c r="AH24" s="48"/>
      <c r="AI24" s="48"/>
      <c r="AJ24" s="49"/>
      <c r="AK24" s="8"/>
      <c r="AL24" s="8"/>
      <c r="AM24" s="52"/>
      <c r="AN24" s="53"/>
      <c r="AP24" s="4">
        <v>64</v>
      </c>
      <c r="AQ24" s="47" t="s">
        <v>112</v>
      </c>
      <c r="AR24" s="48"/>
      <c r="AS24" s="48"/>
      <c r="AT24" s="48"/>
      <c r="AU24" s="48"/>
      <c r="AV24" s="48"/>
      <c r="AW24" s="49"/>
      <c r="AX24" s="10"/>
      <c r="AY24" s="10"/>
      <c r="AZ24" s="44"/>
      <c r="BA24" s="44"/>
      <c r="BP24" s="4">
        <v>103</v>
      </c>
      <c r="BQ24" s="43" t="s">
        <v>142</v>
      </c>
      <c r="BR24" s="43"/>
      <c r="BS24" s="43"/>
      <c r="BT24" s="43"/>
      <c r="BU24" s="43"/>
      <c r="BV24" s="43"/>
      <c r="BW24" s="43"/>
      <c r="BX24" s="10"/>
      <c r="BY24" s="10"/>
      <c r="BZ24" s="44"/>
      <c r="CA24" s="44"/>
      <c r="CC24" s="4">
        <v>124</v>
      </c>
      <c r="CD24" s="43" t="s">
        <v>158</v>
      </c>
      <c r="CE24" s="43"/>
      <c r="CF24" s="43"/>
      <c r="CG24" s="43"/>
      <c r="CH24" s="43"/>
      <c r="CI24" s="43"/>
      <c r="CJ24" s="43"/>
      <c r="CK24" s="10"/>
      <c r="CL24" s="10"/>
      <c r="CM24" s="44"/>
      <c r="CN24" s="44"/>
    </row>
    <row r="25" spans="16:105" x14ac:dyDescent="0.25">
      <c r="P25" s="4">
        <v>10</v>
      </c>
      <c r="Q25" s="43" t="s">
        <v>59</v>
      </c>
      <c r="R25" s="43"/>
      <c r="S25" s="43"/>
      <c r="T25" s="43"/>
      <c r="U25" s="43"/>
      <c r="V25" s="43"/>
      <c r="W25" s="43"/>
      <c r="X25" s="10"/>
      <c r="Y25" s="10"/>
      <c r="Z25" s="44"/>
      <c r="AA25" s="44"/>
      <c r="AC25" s="4">
        <v>37</v>
      </c>
      <c r="AD25" s="47" t="s">
        <v>94</v>
      </c>
      <c r="AE25" s="48"/>
      <c r="AF25" s="48"/>
      <c r="AG25" s="48"/>
      <c r="AH25" s="48"/>
      <c r="AI25" s="48"/>
      <c r="AJ25" s="49"/>
      <c r="AK25" s="8"/>
      <c r="AL25" s="8"/>
      <c r="AM25" s="52"/>
      <c r="AN25" s="53"/>
      <c r="AP25" s="4">
        <v>65</v>
      </c>
      <c r="AQ25" s="47" t="s">
        <v>113</v>
      </c>
      <c r="AR25" s="48"/>
      <c r="AS25" s="48"/>
      <c r="AT25" s="48"/>
      <c r="AU25" s="48"/>
      <c r="AV25" s="48"/>
      <c r="AW25" s="49"/>
      <c r="AX25" s="10"/>
      <c r="AY25" s="10"/>
      <c r="AZ25" s="44"/>
      <c r="BA25" s="44"/>
      <c r="BP25" s="4">
        <v>104</v>
      </c>
      <c r="BQ25" s="47" t="s">
        <v>85</v>
      </c>
      <c r="BR25" s="48"/>
      <c r="BS25" s="48"/>
      <c r="BT25" s="48"/>
      <c r="BU25" s="48"/>
      <c r="BV25" s="48"/>
      <c r="BW25" s="49"/>
      <c r="BX25" s="10"/>
      <c r="BY25" s="10"/>
      <c r="BZ25" s="44"/>
      <c r="CA25" s="44"/>
      <c r="CC25" s="4">
        <v>125</v>
      </c>
      <c r="CD25" s="43" t="s">
        <v>159</v>
      </c>
      <c r="CE25" s="43"/>
      <c r="CF25" s="43"/>
      <c r="CG25" s="43"/>
      <c r="CH25" s="43"/>
      <c r="CI25" s="43"/>
      <c r="CJ25" s="43"/>
      <c r="CK25" s="10"/>
      <c r="CL25" s="10"/>
      <c r="CM25" s="44"/>
      <c r="CN25" s="44"/>
    </row>
    <row r="26" spans="16:105" x14ac:dyDescent="0.25">
      <c r="P26" s="4">
        <v>11</v>
      </c>
      <c r="Q26" s="43" t="s">
        <v>71</v>
      </c>
      <c r="R26" s="43"/>
      <c r="S26" s="43"/>
      <c r="T26" s="43"/>
      <c r="U26" s="43"/>
      <c r="V26" s="43"/>
      <c r="W26" s="43"/>
      <c r="X26" s="10"/>
      <c r="Y26" s="10"/>
      <c r="Z26" s="44"/>
      <c r="AA26" s="44"/>
      <c r="AC26" s="4">
        <v>38</v>
      </c>
      <c r="AD26" s="47" t="s">
        <v>95</v>
      </c>
      <c r="AE26" s="48"/>
      <c r="AF26" s="48"/>
      <c r="AG26" s="48"/>
      <c r="AH26" s="48"/>
      <c r="AI26" s="48"/>
      <c r="AJ26" s="49"/>
      <c r="AK26" s="8"/>
      <c r="AL26" s="8"/>
      <c r="AM26" s="52"/>
      <c r="AN26" s="53"/>
      <c r="AP26" s="4">
        <v>66</v>
      </c>
      <c r="AQ26" s="47" t="s">
        <v>114</v>
      </c>
      <c r="AR26" s="48"/>
      <c r="AS26" s="48"/>
      <c r="AT26" s="48"/>
      <c r="AU26" s="48"/>
      <c r="AV26" s="48"/>
      <c r="AW26" s="49"/>
      <c r="AX26" s="10"/>
      <c r="AY26" s="10"/>
      <c r="AZ26" s="44"/>
      <c r="BA26" s="44"/>
      <c r="BP26" s="4">
        <v>105</v>
      </c>
      <c r="BQ26" s="47" t="s">
        <v>97</v>
      </c>
      <c r="BR26" s="48"/>
      <c r="BS26" s="48"/>
      <c r="BT26" s="48"/>
      <c r="BU26" s="48"/>
      <c r="BV26" s="48"/>
      <c r="BW26" s="49"/>
      <c r="BX26" s="10"/>
      <c r="BY26" s="10"/>
      <c r="BZ26" s="44"/>
      <c r="CA26" s="44"/>
      <c r="CC26" s="4">
        <v>126</v>
      </c>
      <c r="CD26" s="43" t="s">
        <v>160</v>
      </c>
      <c r="CE26" s="43"/>
      <c r="CF26" s="43"/>
      <c r="CG26" s="43"/>
      <c r="CH26" s="43"/>
      <c r="CI26" s="43"/>
      <c r="CJ26" s="43"/>
      <c r="CK26" s="10"/>
      <c r="CL26" s="10"/>
      <c r="CM26" s="44"/>
      <c r="CN26" s="44"/>
    </row>
    <row r="27" spans="16:105" x14ac:dyDescent="0.25">
      <c r="P27" s="4">
        <v>12</v>
      </c>
      <c r="Q27" s="43" t="s">
        <v>72</v>
      </c>
      <c r="R27" s="43"/>
      <c r="S27" s="43"/>
      <c r="T27" s="43"/>
      <c r="U27" s="43"/>
      <c r="V27" s="43"/>
      <c r="W27" s="43"/>
      <c r="X27" s="10"/>
      <c r="Y27" s="10"/>
      <c r="Z27" s="44"/>
      <c r="AA27" s="44"/>
      <c r="AC27" s="4">
        <v>39</v>
      </c>
      <c r="AD27" s="47" t="s">
        <v>85</v>
      </c>
      <c r="AE27" s="48"/>
      <c r="AF27" s="48"/>
      <c r="AG27" s="48"/>
      <c r="AH27" s="48"/>
      <c r="AI27" s="48"/>
      <c r="AJ27" s="49"/>
      <c r="AK27" s="8"/>
      <c r="AL27" s="8"/>
      <c r="AM27" s="52"/>
      <c r="AN27" s="53"/>
      <c r="AP27" s="4">
        <v>67</v>
      </c>
      <c r="AQ27" s="47" t="s">
        <v>114</v>
      </c>
      <c r="AR27" s="48"/>
      <c r="AS27" s="48"/>
      <c r="AT27" s="48"/>
      <c r="AU27" s="48"/>
      <c r="AV27" s="48"/>
      <c r="AW27" s="49"/>
      <c r="AX27" s="10"/>
      <c r="AY27" s="10"/>
      <c r="AZ27" s="44"/>
      <c r="BA27" s="44"/>
      <c r="BP27" s="4">
        <v>106</v>
      </c>
      <c r="BQ27" s="43" t="s">
        <v>143</v>
      </c>
      <c r="BR27" s="43"/>
      <c r="BS27" s="43"/>
      <c r="BT27" s="43"/>
      <c r="BU27" s="43"/>
      <c r="BV27" s="43"/>
      <c r="BW27" s="43"/>
      <c r="BX27" s="10"/>
      <c r="BY27" s="10"/>
      <c r="BZ27" s="44"/>
      <c r="CA27" s="44"/>
      <c r="CC27" s="4">
        <v>127</v>
      </c>
      <c r="CD27" s="43" t="s">
        <v>161</v>
      </c>
      <c r="CE27" s="43"/>
      <c r="CF27" s="43"/>
      <c r="CG27" s="43"/>
      <c r="CH27" s="43"/>
      <c r="CI27" s="43"/>
      <c r="CJ27" s="43"/>
      <c r="CK27" s="10"/>
      <c r="CL27" s="10"/>
      <c r="CM27" s="44"/>
      <c r="CN27" s="44"/>
    </row>
    <row r="28" spans="16:105" ht="15.75" x14ac:dyDescent="0.25">
      <c r="P28" s="4">
        <v>13</v>
      </c>
      <c r="Q28" s="43" t="s">
        <v>73</v>
      </c>
      <c r="R28" s="43"/>
      <c r="S28" s="43"/>
      <c r="T28" s="43"/>
      <c r="U28" s="43"/>
      <c r="V28" s="43"/>
      <c r="W28" s="43"/>
      <c r="X28" s="10"/>
      <c r="Y28" s="10"/>
      <c r="Z28" s="44"/>
      <c r="AA28" s="44"/>
      <c r="AC28" s="4">
        <v>40</v>
      </c>
      <c r="AD28" s="47" t="s">
        <v>96</v>
      </c>
      <c r="AE28" s="48"/>
      <c r="AF28" s="48"/>
      <c r="AG28" s="48"/>
      <c r="AH28" s="48"/>
      <c r="AI28" s="48"/>
      <c r="AJ28" s="49"/>
      <c r="AK28" s="8"/>
      <c r="AL28" s="8"/>
      <c r="AM28" s="52"/>
      <c r="AN28" s="53"/>
      <c r="AP28" s="4">
        <v>68</v>
      </c>
      <c r="AQ28" s="47" t="s">
        <v>115</v>
      </c>
      <c r="AR28" s="48"/>
      <c r="AS28" s="48"/>
      <c r="AT28" s="48"/>
      <c r="AU28" s="48"/>
      <c r="AV28" s="48"/>
      <c r="AW28" s="49"/>
      <c r="AX28" s="10"/>
      <c r="AY28" s="10"/>
      <c r="AZ28" s="44"/>
      <c r="BA28" s="44"/>
      <c r="BP28" s="41" t="s">
        <v>2</v>
      </c>
      <c r="BQ28" s="41"/>
      <c r="BR28" s="41"/>
      <c r="BS28" s="41"/>
      <c r="BT28" s="41"/>
      <c r="BU28" s="41"/>
      <c r="BV28" s="41"/>
      <c r="BW28" s="41"/>
      <c r="BX28" s="27">
        <f>SUM(BX7:BX27)</f>
        <v>0</v>
      </c>
      <c r="BY28" s="27">
        <f>SUM(BY7:BY27)</f>
        <v>0</v>
      </c>
      <c r="BZ28" s="40"/>
      <c r="CA28" s="40"/>
      <c r="CC28" s="4">
        <v>128</v>
      </c>
      <c r="CD28" s="47" t="s">
        <v>85</v>
      </c>
      <c r="CE28" s="48"/>
      <c r="CF28" s="48"/>
      <c r="CG28" s="48"/>
      <c r="CH28" s="48"/>
      <c r="CI28" s="48"/>
      <c r="CJ28" s="49"/>
      <c r="CK28" s="10"/>
      <c r="CL28" s="10"/>
      <c r="CM28" s="44"/>
      <c r="CN28" s="44"/>
    </row>
    <row r="29" spans="16:105" x14ac:dyDescent="0.25">
      <c r="P29" s="4">
        <v>14</v>
      </c>
      <c r="Q29" s="43" t="s">
        <v>74</v>
      </c>
      <c r="R29" s="43"/>
      <c r="S29" s="43"/>
      <c r="T29" s="43"/>
      <c r="U29" s="43"/>
      <c r="V29" s="43"/>
      <c r="W29" s="43"/>
      <c r="X29" s="8"/>
      <c r="Y29" s="8"/>
      <c r="Z29" s="52"/>
      <c r="AA29" s="53"/>
      <c r="AC29" s="4">
        <v>41</v>
      </c>
      <c r="AD29" s="47" t="s">
        <v>97</v>
      </c>
      <c r="AE29" s="48"/>
      <c r="AF29" s="48"/>
      <c r="AG29" s="48"/>
      <c r="AH29" s="48"/>
      <c r="AI29" s="48"/>
      <c r="AJ29" s="49"/>
      <c r="AK29" s="10"/>
      <c r="AL29" s="10"/>
      <c r="AM29" s="44"/>
      <c r="AN29" s="44"/>
      <c r="AP29" s="4">
        <v>69</v>
      </c>
      <c r="AQ29" s="47" t="s">
        <v>116</v>
      </c>
      <c r="AR29" s="48"/>
      <c r="AS29" s="48"/>
      <c r="AT29" s="48"/>
      <c r="AU29" s="48"/>
      <c r="AV29" s="48"/>
      <c r="AW29" s="49"/>
      <c r="AX29" s="10"/>
      <c r="AY29" s="10"/>
      <c r="AZ29" s="44"/>
      <c r="BA29" s="44"/>
      <c r="CC29" s="4">
        <v>129</v>
      </c>
      <c r="CD29" s="47" t="s">
        <v>144</v>
      </c>
      <c r="CE29" s="48"/>
      <c r="CF29" s="48"/>
      <c r="CG29" s="48"/>
      <c r="CH29" s="48"/>
      <c r="CI29" s="48"/>
      <c r="CJ29" s="49"/>
      <c r="CK29" s="10"/>
      <c r="CL29" s="10"/>
      <c r="CM29" s="44"/>
      <c r="CN29" s="44"/>
    </row>
    <row r="30" spans="16:105" x14ac:dyDescent="0.25">
      <c r="P30" s="4">
        <v>15</v>
      </c>
      <c r="Q30" s="43" t="s">
        <v>75</v>
      </c>
      <c r="R30" s="43"/>
      <c r="S30" s="43"/>
      <c r="T30" s="43"/>
      <c r="U30" s="43"/>
      <c r="V30" s="43"/>
      <c r="W30" s="43"/>
      <c r="X30" s="8"/>
      <c r="Y30" s="8"/>
      <c r="Z30" s="52"/>
      <c r="AA30" s="53"/>
      <c r="AC30" s="4">
        <v>42</v>
      </c>
      <c r="AD30" s="43" t="s">
        <v>98</v>
      </c>
      <c r="AE30" s="43"/>
      <c r="AF30" s="43"/>
      <c r="AG30" s="43"/>
      <c r="AH30" s="43"/>
      <c r="AI30" s="43"/>
      <c r="AJ30" s="43"/>
      <c r="AK30" s="10"/>
      <c r="AL30" s="10"/>
      <c r="AM30" s="44"/>
      <c r="AN30" s="44"/>
      <c r="AP30" s="4">
        <v>70</v>
      </c>
      <c r="AQ30" s="43" t="s">
        <v>97</v>
      </c>
      <c r="AR30" s="43"/>
      <c r="AS30" s="43"/>
      <c r="AT30" s="43"/>
      <c r="AU30" s="43"/>
      <c r="AV30" s="43"/>
      <c r="AW30" s="43"/>
      <c r="AX30" s="10"/>
      <c r="AY30" s="10"/>
      <c r="AZ30" s="44"/>
      <c r="BA30" s="44"/>
      <c r="CC30" s="4">
        <v>130</v>
      </c>
      <c r="CD30" s="47" t="s">
        <v>74</v>
      </c>
      <c r="CE30" s="48"/>
      <c r="CF30" s="48"/>
      <c r="CG30" s="48"/>
      <c r="CH30" s="48"/>
      <c r="CI30" s="48"/>
      <c r="CJ30" s="49"/>
      <c r="CK30" s="10"/>
      <c r="CL30" s="10"/>
      <c r="CM30" s="44"/>
      <c r="CN30" s="44"/>
    </row>
    <row r="31" spans="16:105" x14ac:dyDescent="0.25">
      <c r="P31" s="4">
        <v>16</v>
      </c>
      <c r="Q31" s="47" t="s">
        <v>76</v>
      </c>
      <c r="R31" s="48"/>
      <c r="S31" s="48"/>
      <c r="T31" s="48"/>
      <c r="U31" s="48"/>
      <c r="V31" s="48"/>
      <c r="W31" s="49"/>
      <c r="X31" s="8" t="s">
        <v>51</v>
      </c>
      <c r="Y31" s="8"/>
      <c r="Z31" s="52"/>
      <c r="AA31" s="53"/>
      <c r="AC31" s="4">
        <v>43</v>
      </c>
      <c r="AD31" s="47" t="s">
        <v>99</v>
      </c>
      <c r="AE31" s="48"/>
      <c r="AF31" s="48"/>
      <c r="AG31" s="48"/>
      <c r="AH31" s="48"/>
      <c r="AI31" s="48"/>
      <c r="AJ31" s="49"/>
      <c r="AK31" s="10"/>
      <c r="AL31" s="10"/>
      <c r="AM31" s="44"/>
      <c r="AN31" s="44"/>
      <c r="AP31" s="4">
        <v>71</v>
      </c>
      <c r="AQ31" s="47" t="s">
        <v>117</v>
      </c>
      <c r="AR31" s="48"/>
      <c r="AS31" s="48"/>
      <c r="AT31" s="48"/>
      <c r="AU31" s="48"/>
      <c r="AV31" s="48"/>
      <c r="AW31" s="49"/>
      <c r="AX31" s="10"/>
      <c r="AY31" s="10"/>
      <c r="AZ31" s="44"/>
      <c r="BA31" s="44"/>
      <c r="CC31" s="4">
        <v>131</v>
      </c>
      <c r="CD31" s="43" t="s">
        <v>162</v>
      </c>
      <c r="CE31" s="43"/>
      <c r="CF31" s="43"/>
      <c r="CG31" s="43"/>
      <c r="CH31" s="43"/>
      <c r="CI31" s="43"/>
      <c r="CJ31" s="43"/>
      <c r="CK31" s="10"/>
      <c r="CL31" s="10"/>
      <c r="CM31" s="44"/>
      <c r="CN31" s="44"/>
    </row>
    <row r="32" spans="16:105" x14ac:dyDescent="0.25">
      <c r="P32" s="4">
        <v>17</v>
      </c>
      <c r="Q32" s="47" t="s">
        <v>77</v>
      </c>
      <c r="R32" s="48"/>
      <c r="S32" s="48"/>
      <c r="T32" s="48"/>
      <c r="U32" s="48"/>
      <c r="V32" s="48"/>
      <c r="W32" s="49"/>
      <c r="X32" s="8" t="s">
        <v>51</v>
      </c>
      <c r="Y32" s="8"/>
      <c r="Z32" s="52"/>
      <c r="AA32" s="53"/>
      <c r="AC32" s="4">
        <v>44</v>
      </c>
      <c r="AD32" s="47" t="s">
        <v>100</v>
      </c>
      <c r="AE32" s="48"/>
      <c r="AF32" s="48"/>
      <c r="AG32" s="48"/>
      <c r="AH32" s="48"/>
      <c r="AI32" s="48"/>
      <c r="AJ32" s="49"/>
      <c r="AK32" s="10"/>
      <c r="AL32" s="10"/>
      <c r="AM32" s="44"/>
      <c r="AN32" s="44"/>
      <c r="AP32" s="41" t="s">
        <v>2</v>
      </c>
      <c r="AQ32" s="41"/>
      <c r="AR32" s="41"/>
      <c r="AS32" s="41"/>
      <c r="AT32" s="41"/>
      <c r="AU32" s="41"/>
      <c r="AV32" s="41"/>
      <c r="AW32" s="41"/>
      <c r="AX32" s="28">
        <f>SUM(AX7:AX31)</f>
        <v>0</v>
      </c>
      <c r="AY32" s="28">
        <f>SUM(AY7:AY31)</f>
        <v>0</v>
      </c>
      <c r="AZ32" s="40"/>
      <c r="BA32" s="40"/>
      <c r="CC32" s="4">
        <v>132</v>
      </c>
      <c r="CD32" s="43" t="s">
        <v>163</v>
      </c>
      <c r="CE32" s="43"/>
      <c r="CF32" s="43"/>
      <c r="CG32" s="43"/>
      <c r="CH32" s="43"/>
      <c r="CI32" s="43"/>
      <c r="CJ32" s="43"/>
      <c r="CK32" s="10"/>
      <c r="CL32" s="10"/>
      <c r="CM32" s="44"/>
      <c r="CN32" s="44"/>
    </row>
    <row r="33" spans="1:92" x14ac:dyDescent="0.25">
      <c r="P33" s="4">
        <v>18</v>
      </c>
      <c r="Q33" s="43" t="s">
        <v>78</v>
      </c>
      <c r="R33" s="43"/>
      <c r="S33" s="43"/>
      <c r="T33" s="43"/>
      <c r="U33" s="43"/>
      <c r="V33" s="43"/>
      <c r="W33" s="43"/>
      <c r="X33" s="10" t="s">
        <v>51</v>
      </c>
      <c r="Y33" s="10" t="s">
        <v>51</v>
      </c>
      <c r="Z33" s="44"/>
      <c r="AA33" s="44"/>
      <c r="AC33" s="4">
        <v>45</v>
      </c>
      <c r="AD33" s="47" t="s">
        <v>101</v>
      </c>
      <c r="AE33" s="48"/>
      <c r="AF33" s="48"/>
      <c r="AG33" s="48"/>
      <c r="AH33" s="48"/>
      <c r="AI33" s="48"/>
      <c r="AJ33" s="49"/>
      <c r="AK33" s="10"/>
      <c r="AL33" s="10"/>
      <c r="AM33" s="44"/>
      <c r="AN33" s="44"/>
      <c r="CC33" s="4">
        <v>133</v>
      </c>
      <c r="CD33" s="43" t="s">
        <v>164</v>
      </c>
      <c r="CE33" s="43"/>
      <c r="CF33" s="43"/>
      <c r="CG33" s="43"/>
      <c r="CH33" s="43"/>
      <c r="CI33" s="43"/>
      <c r="CJ33" s="43"/>
      <c r="CK33" s="10"/>
      <c r="CL33" s="10"/>
      <c r="CM33" s="44"/>
      <c r="CN33" s="44"/>
    </row>
    <row r="34" spans="1:92" ht="15.75" x14ac:dyDescent="0.25">
      <c r="P34" s="41" t="s">
        <v>2</v>
      </c>
      <c r="Q34" s="41"/>
      <c r="R34" s="41"/>
      <c r="S34" s="41"/>
      <c r="T34" s="41"/>
      <c r="U34" s="41"/>
      <c r="V34" s="41"/>
      <c r="W34" s="41"/>
      <c r="X34" s="31">
        <f>SUM(X16:X33)</f>
        <v>0</v>
      </c>
      <c r="Y34" s="31">
        <f>SUM(Y16:Y33)</f>
        <v>0</v>
      </c>
      <c r="Z34" s="54" t="s">
        <v>51</v>
      </c>
      <c r="AA34" s="54"/>
      <c r="AC34" s="4">
        <v>46</v>
      </c>
      <c r="AD34" s="43" t="s">
        <v>102</v>
      </c>
      <c r="AE34" s="43"/>
      <c r="AF34" s="43"/>
      <c r="AG34" s="43"/>
      <c r="AH34" s="43"/>
      <c r="AI34" s="43"/>
      <c r="AJ34" s="43"/>
      <c r="AK34" s="10"/>
      <c r="AL34" s="10"/>
      <c r="AM34" s="44"/>
      <c r="AN34" s="44"/>
      <c r="CC34" s="41" t="s">
        <v>2</v>
      </c>
      <c r="CD34" s="41"/>
      <c r="CE34" s="41"/>
      <c r="CF34" s="41"/>
      <c r="CG34" s="41"/>
      <c r="CH34" s="41"/>
      <c r="CI34" s="41"/>
      <c r="CJ34" s="41"/>
      <c r="CK34" s="27">
        <f>SUM(CK7:CK33)</f>
        <v>0</v>
      </c>
      <c r="CL34" s="27">
        <f>SUM(CL7:CL33)</f>
        <v>0</v>
      </c>
      <c r="CM34" s="40"/>
      <c r="CN34" s="40"/>
    </row>
    <row r="35" spans="1:92" x14ac:dyDescent="0.25">
      <c r="AC35" s="41" t="s">
        <v>2</v>
      </c>
      <c r="AD35" s="41"/>
      <c r="AE35" s="41"/>
      <c r="AF35" s="41"/>
      <c r="AG35" s="41"/>
      <c r="AH35" s="41"/>
      <c r="AI35" s="41"/>
      <c r="AJ35" s="41"/>
      <c r="AK35" s="28">
        <f>SUM(AK7:AK34)</f>
        <v>0</v>
      </c>
      <c r="AL35" s="29">
        <f>SUM(AL7:AL34)</f>
        <v>0</v>
      </c>
      <c r="AM35" s="50" t="s">
        <v>51</v>
      </c>
      <c r="AN35" s="51"/>
    </row>
    <row r="47" spans="1:92" ht="15.75" thickBot="1" x14ac:dyDescent="0.3"/>
    <row r="48" spans="1:92" ht="15.75" thickBot="1" x14ac:dyDescent="0.3">
      <c r="A48" s="25" t="s">
        <v>20</v>
      </c>
      <c r="B48" s="70" t="s">
        <v>18</v>
      </c>
      <c r="C48" s="71"/>
      <c r="D48" s="71"/>
      <c r="E48" s="72"/>
      <c r="F48" s="73" t="s">
        <v>21</v>
      </c>
      <c r="G48" s="74"/>
    </row>
    <row r="49" spans="1:14" x14ac:dyDescent="0.25">
      <c r="A49" s="83">
        <v>1</v>
      </c>
      <c r="B49" s="56" t="s">
        <v>173</v>
      </c>
      <c r="C49" s="57"/>
      <c r="D49" s="58"/>
      <c r="E49" s="22" t="s">
        <v>174</v>
      </c>
      <c r="F49" s="75">
        <f>SUM(X34)</f>
        <v>0</v>
      </c>
      <c r="G49" s="76"/>
    </row>
    <row r="50" spans="1:14" x14ac:dyDescent="0.25">
      <c r="A50" s="83"/>
      <c r="B50" s="59"/>
      <c r="C50" s="60"/>
      <c r="D50" s="61"/>
      <c r="E50" s="23" t="s">
        <v>175</v>
      </c>
      <c r="F50" s="75">
        <f>SUM(AK35)</f>
        <v>0</v>
      </c>
      <c r="G50" s="76"/>
    </row>
    <row r="51" spans="1:14" x14ac:dyDescent="0.25">
      <c r="A51" s="83"/>
      <c r="B51" s="59"/>
      <c r="C51" s="60"/>
      <c r="D51" s="61"/>
      <c r="E51" s="23" t="s">
        <v>176</v>
      </c>
      <c r="F51" s="75">
        <f>SUM(AX32)</f>
        <v>0</v>
      </c>
      <c r="G51" s="76"/>
    </row>
    <row r="52" spans="1:14" x14ac:dyDescent="0.25">
      <c r="A52" s="83"/>
      <c r="B52" s="59"/>
      <c r="C52" s="60"/>
      <c r="D52" s="61"/>
      <c r="E52" s="23" t="s">
        <v>177</v>
      </c>
      <c r="F52" s="75">
        <f>SUM(BK21)</f>
        <v>0</v>
      </c>
      <c r="G52" s="76"/>
    </row>
    <row r="53" spans="1:14" x14ac:dyDescent="0.25">
      <c r="A53" s="83"/>
      <c r="B53" s="59"/>
      <c r="C53" s="60"/>
      <c r="D53" s="61"/>
      <c r="E53" s="23" t="s">
        <v>178</v>
      </c>
      <c r="F53" s="75">
        <f>SUM(BX28)</f>
        <v>0</v>
      </c>
      <c r="G53" s="76"/>
    </row>
    <row r="54" spans="1:14" x14ac:dyDescent="0.25">
      <c r="A54" s="83"/>
      <c r="B54" s="59"/>
      <c r="C54" s="60"/>
      <c r="D54" s="61"/>
      <c r="E54" s="23" t="s">
        <v>179</v>
      </c>
      <c r="F54" s="75">
        <f>SUM(CK34)</f>
        <v>0</v>
      </c>
      <c r="G54" s="76"/>
    </row>
    <row r="55" spans="1:14" ht="15.75" thickBot="1" x14ac:dyDescent="0.3">
      <c r="A55" s="84"/>
      <c r="B55" s="62"/>
      <c r="C55" s="63"/>
      <c r="D55" s="64"/>
      <c r="E55" s="24" t="s">
        <v>180</v>
      </c>
      <c r="F55" s="79">
        <f>SUM(CX20)</f>
        <v>0</v>
      </c>
      <c r="G55" s="80"/>
    </row>
    <row r="56" spans="1:14" ht="15.75" thickBot="1" x14ac:dyDescent="0.3">
      <c r="A56" s="81" t="s">
        <v>19</v>
      </c>
      <c r="B56" s="81"/>
      <c r="C56" s="81"/>
      <c r="D56" s="81"/>
      <c r="E56" s="82"/>
      <c r="F56" s="77">
        <f>SUM(F49:G55)</f>
        <v>0</v>
      </c>
      <c r="G56" s="78"/>
    </row>
    <row r="57" spans="1:14" ht="15.75" thickBot="1" x14ac:dyDescent="0.3">
      <c r="A57" s="65" t="s">
        <v>22</v>
      </c>
      <c r="B57" s="66"/>
      <c r="C57" s="66"/>
      <c r="D57" s="66"/>
      <c r="E57" s="67"/>
      <c r="F57" s="68">
        <f>E57/146*100</f>
        <v>0</v>
      </c>
      <c r="G57" s="69"/>
    </row>
    <row r="58" spans="1:14" x14ac:dyDescent="0.25">
      <c r="F58" s="95"/>
      <c r="G58" s="95"/>
    </row>
    <row r="59" spans="1:14" x14ac:dyDescent="0.25">
      <c r="A59" s="5" t="s">
        <v>23</v>
      </c>
      <c r="F59" s="92"/>
      <c r="G59" s="92"/>
    </row>
    <row r="61" spans="1:14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1:14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</row>
    <row r="65" spans="1:14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</row>
    <row r="66" spans="1:14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</row>
    <row r="67" spans="1:14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1:14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</row>
    <row r="69" spans="1:14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</row>
    <row r="70" spans="1:14" x14ac:dyDescent="0.25">
      <c r="A70" t="s">
        <v>24</v>
      </c>
      <c r="D70" t="s">
        <v>25</v>
      </c>
    </row>
    <row r="71" spans="1:14" x14ac:dyDescent="0.25">
      <c r="A71" t="s">
        <v>26</v>
      </c>
      <c r="D71" t="s">
        <v>25</v>
      </c>
    </row>
    <row r="72" spans="1:14" x14ac:dyDescent="0.25">
      <c r="A72" t="s">
        <v>27</v>
      </c>
      <c r="D72" t="s">
        <v>25</v>
      </c>
    </row>
    <row r="75" spans="1:14" x14ac:dyDescent="0.25">
      <c r="A75" t="s">
        <v>28</v>
      </c>
      <c r="J75" t="s">
        <v>29</v>
      </c>
    </row>
    <row r="78" spans="1:14" x14ac:dyDescent="0.25">
      <c r="A78" t="s">
        <v>30</v>
      </c>
    </row>
    <row r="79" spans="1:14" x14ac:dyDescent="0.25">
      <c r="A79" t="s">
        <v>31</v>
      </c>
    </row>
    <row r="126" spans="15:15" x14ac:dyDescent="0.25">
      <c r="O126" s="3"/>
    </row>
    <row r="279" spans="15:15" x14ac:dyDescent="0.25">
      <c r="O279" s="6"/>
    </row>
    <row r="313" spans="15:15" x14ac:dyDescent="0.25">
      <c r="O313" s="9"/>
    </row>
    <row r="314" spans="15:15" x14ac:dyDescent="0.25">
      <c r="O314" s="9"/>
    </row>
    <row r="315" spans="15:15" x14ac:dyDescent="0.25">
      <c r="O315" s="9"/>
    </row>
    <row r="316" spans="15:15" x14ac:dyDescent="0.25">
      <c r="O316" s="9"/>
    </row>
    <row r="317" spans="15:15" x14ac:dyDescent="0.25">
      <c r="O317" s="9"/>
    </row>
    <row r="318" spans="15:15" x14ac:dyDescent="0.25">
      <c r="O318" s="9"/>
    </row>
    <row r="319" spans="15:15" x14ac:dyDescent="0.25">
      <c r="O319" s="9"/>
    </row>
    <row r="320" spans="15:15" x14ac:dyDescent="0.25">
      <c r="O320" s="9"/>
    </row>
    <row r="321" spans="15:15" x14ac:dyDescent="0.25">
      <c r="O321" s="9"/>
    </row>
    <row r="322" spans="15:15" x14ac:dyDescent="0.25">
      <c r="O322" s="9"/>
    </row>
    <row r="323" spans="15:15" x14ac:dyDescent="0.25">
      <c r="O323" s="9"/>
    </row>
    <row r="324" spans="15:15" x14ac:dyDescent="0.25">
      <c r="O324" s="9"/>
    </row>
    <row r="348" spans="16:27" x14ac:dyDescent="0.25"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63" spans="1:27" s="6" customFormat="1" x14ac:dyDescent="0.2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</row>
  </sheetData>
  <mergeCells count="369">
    <mergeCell ref="P1:AA1"/>
    <mergeCell ref="P2:AA2"/>
    <mergeCell ref="P4:V4"/>
    <mergeCell ref="AC4:AJ5"/>
    <mergeCell ref="AK4:AK5"/>
    <mergeCell ref="AL4:AL5"/>
    <mergeCell ref="AM4:AN5"/>
    <mergeCell ref="AP4:AW5"/>
    <mergeCell ref="AX4:AX5"/>
    <mergeCell ref="AY4:AY5"/>
    <mergeCell ref="AZ4:BA5"/>
    <mergeCell ref="BC4:BJ5"/>
    <mergeCell ref="BK4:BK5"/>
    <mergeCell ref="BL4:BL5"/>
    <mergeCell ref="BM4:BN5"/>
    <mergeCell ref="BP4:BW5"/>
    <mergeCell ref="BX4:BX5"/>
    <mergeCell ref="BY4:BY5"/>
    <mergeCell ref="BZ4:CA5"/>
    <mergeCell ref="CC4:CJ5"/>
    <mergeCell ref="CK4:CK5"/>
    <mergeCell ref="CL4:CL5"/>
    <mergeCell ref="CM4:CN5"/>
    <mergeCell ref="CP4:CW5"/>
    <mergeCell ref="CX4:CX5"/>
    <mergeCell ref="CY4:CY5"/>
    <mergeCell ref="CZ4:DA5"/>
    <mergeCell ref="CJ6:CN6"/>
    <mergeCell ref="CP6:CV6"/>
    <mergeCell ref="CW6:DA6"/>
    <mergeCell ref="AD7:AJ7"/>
    <mergeCell ref="AM7:AN7"/>
    <mergeCell ref="AQ7:AW7"/>
    <mergeCell ref="AZ7:BA7"/>
    <mergeCell ref="BD7:BJ7"/>
    <mergeCell ref="BM7:BN7"/>
    <mergeCell ref="BQ7:BW7"/>
    <mergeCell ref="BZ7:CA7"/>
    <mergeCell ref="CD7:CJ7"/>
    <mergeCell ref="CM7:CN7"/>
    <mergeCell ref="CQ7:CW7"/>
    <mergeCell ref="CZ7:DA7"/>
    <mergeCell ref="AC6:AI6"/>
    <mergeCell ref="AJ6:AN6"/>
    <mergeCell ref="AP6:AV6"/>
    <mergeCell ref="AW6:BA6"/>
    <mergeCell ref="BC6:BI6"/>
    <mergeCell ref="BJ6:BN6"/>
    <mergeCell ref="BP6:BV6"/>
    <mergeCell ref="BW6:CA6"/>
    <mergeCell ref="CC6:CI6"/>
    <mergeCell ref="CM8:CN8"/>
    <mergeCell ref="CQ8:CW8"/>
    <mergeCell ref="CZ8:DA8"/>
    <mergeCell ref="AD9:AJ9"/>
    <mergeCell ref="AM9:AN9"/>
    <mergeCell ref="AQ9:AW9"/>
    <mergeCell ref="AZ9:BA9"/>
    <mergeCell ref="BD9:BJ9"/>
    <mergeCell ref="BM9:BN9"/>
    <mergeCell ref="BQ9:BW9"/>
    <mergeCell ref="BZ9:CA9"/>
    <mergeCell ref="CD9:CJ9"/>
    <mergeCell ref="CM9:CN9"/>
    <mergeCell ref="CQ9:CW9"/>
    <mergeCell ref="CZ9:DA9"/>
    <mergeCell ref="AD8:AJ8"/>
    <mergeCell ref="AM8:AN8"/>
    <mergeCell ref="AQ8:AW8"/>
    <mergeCell ref="AZ8:BA8"/>
    <mergeCell ref="BD8:BJ8"/>
    <mergeCell ref="BM8:BN8"/>
    <mergeCell ref="BQ8:BW8"/>
    <mergeCell ref="BZ8:CA8"/>
    <mergeCell ref="CD8:CJ8"/>
    <mergeCell ref="S10:U10"/>
    <mergeCell ref="X10:Y10"/>
    <mergeCell ref="AD10:AJ10"/>
    <mergeCell ref="AM10:AN10"/>
    <mergeCell ref="AQ10:AW10"/>
    <mergeCell ref="AZ10:BA10"/>
    <mergeCell ref="BD10:BJ10"/>
    <mergeCell ref="BM10:BN10"/>
    <mergeCell ref="BQ10:BW10"/>
    <mergeCell ref="BZ10:CA10"/>
    <mergeCell ref="CD10:CJ10"/>
    <mergeCell ref="CM10:CN10"/>
    <mergeCell ref="CQ10:CW10"/>
    <mergeCell ref="CZ10:DA10"/>
    <mergeCell ref="AD11:AJ11"/>
    <mergeCell ref="AM11:AN11"/>
    <mergeCell ref="AQ11:AW11"/>
    <mergeCell ref="AZ11:BA11"/>
    <mergeCell ref="BD11:BJ11"/>
    <mergeCell ref="BM11:BN11"/>
    <mergeCell ref="BQ11:BW11"/>
    <mergeCell ref="BZ11:CA11"/>
    <mergeCell ref="CD11:CJ11"/>
    <mergeCell ref="CM11:CN11"/>
    <mergeCell ref="CQ11:CW11"/>
    <mergeCell ref="CZ11:DA11"/>
    <mergeCell ref="P12:W12"/>
    <mergeCell ref="AD12:AJ12"/>
    <mergeCell ref="AM12:AN12"/>
    <mergeCell ref="AQ12:AW12"/>
    <mergeCell ref="AZ12:BA12"/>
    <mergeCell ref="BD12:BJ12"/>
    <mergeCell ref="BM12:BN12"/>
    <mergeCell ref="BQ12:BW12"/>
    <mergeCell ref="BZ12:CA12"/>
    <mergeCell ref="CD12:CJ12"/>
    <mergeCell ref="CM12:CN12"/>
    <mergeCell ref="CQ12:CW12"/>
    <mergeCell ref="CZ12:DA12"/>
    <mergeCell ref="P13:W14"/>
    <mergeCell ref="X13:X14"/>
    <mergeCell ref="Y13:Y14"/>
    <mergeCell ref="Z13:AA14"/>
    <mergeCell ref="AD13:AJ13"/>
    <mergeCell ref="AM13:AN13"/>
    <mergeCell ref="AQ13:AW13"/>
    <mergeCell ref="AZ13:BA13"/>
    <mergeCell ref="BD13:BJ13"/>
    <mergeCell ref="BM13:BN13"/>
    <mergeCell ref="BQ13:BW13"/>
    <mergeCell ref="BZ13:CA13"/>
    <mergeCell ref="CD13:CJ13"/>
    <mergeCell ref="CM13:CN13"/>
    <mergeCell ref="CQ13:CW13"/>
    <mergeCell ref="CZ13:DA13"/>
    <mergeCell ref="AD14:AJ14"/>
    <mergeCell ref="AM14:AN14"/>
    <mergeCell ref="AQ14:AW14"/>
    <mergeCell ref="AZ14:BA14"/>
    <mergeCell ref="BD14:BJ14"/>
    <mergeCell ref="BM14:BN14"/>
    <mergeCell ref="BQ14:BW14"/>
    <mergeCell ref="BZ14:CA14"/>
    <mergeCell ref="CD14:CJ14"/>
    <mergeCell ref="CM14:CN14"/>
    <mergeCell ref="CQ14:CW14"/>
    <mergeCell ref="CZ14:DA14"/>
    <mergeCell ref="P15:V15"/>
    <mergeCell ref="W15:AA15"/>
    <mergeCell ref="AD15:AJ15"/>
    <mergeCell ref="AM15:AN15"/>
    <mergeCell ref="AQ15:AW15"/>
    <mergeCell ref="AZ15:BA15"/>
    <mergeCell ref="BD15:BJ15"/>
    <mergeCell ref="BM15:BN15"/>
    <mergeCell ref="BQ15:BW15"/>
    <mergeCell ref="BZ15:CA15"/>
    <mergeCell ref="CD15:CJ15"/>
    <mergeCell ref="CM15:CN15"/>
    <mergeCell ref="CQ15:CW15"/>
    <mergeCell ref="CZ15:DA15"/>
    <mergeCell ref="CQ16:CW16"/>
    <mergeCell ref="CZ16:DA16"/>
    <mergeCell ref="Q17:W17"/>
    <mergeCell ref="Z17:AA17"/>
    <mergeCell ref="AD17:AJ17"/>
    <mergeCell ref="AM17:AN17"/>
    <mergeCell ref="AQ17:AW17"/>
    <mergeCell ref="AZ17:BA17"/>
    <mergeCell ref="BD17:BJ17"/>
    <mergeCell ref="BM17:BN17"/>
    <mergeCell ref="BQ17:BW17"/>
    <mergeCell ref="BZ17:CA17"/>
    <mergeCell ref="CD17:CJ17"/>
    <mergeCell ref="CM17:CN17"/>
    <mergeCell ref="CQ17:CW17"/>
    <mergeCell ref="CZ17:DA17"/>
    <mergeCell ref="Q16:W16"/>
    <mergeCell ref="Z16:AA16"/>
    <mergeCell ref="AD16:AJ16"/>
    <mergeCell ref="AM16:AN16"/>
    <mergeCell ref="AQ16:AW16"/>
    <mergeCell ref="AZ16:BA16"/>
    <mergeCell ref="BD16:BJ16"/>
    <mergeCell ref="BM16:BN16"/>
    <mergeCell ref="AM18:AN18"/>
    <mergeCell ref="AQ18:AW18"/>
    <mergeCell ref="AZ18:BA18"/>
    <mergeCell ref="BD18:BJ18"/>
    <mergeCell ref="BM18:BN18"/>
    <mergeCell ref="BQ18:BW18"/>
    <mergeCell ref="BZ16:CA16"/>
    <mergeCell ref="CD16:CJ16"/>
    <mergeCell ref="CM16:CN16"/>
    <mergeCell ref="BQ16:BW16"/>
    <mergeCell ref="BM20:BN20"/>
    <mergeCell ref="BQ20:BW20"/>
    <mergeCell ref="BZ18:CA18"/>
    <mergeCell ref="CD18:CJ18"/>
    <mergeCell ref="CM18:CN18"/>
    <mergeCell ref="CQ18:CW18"/>
    <mergeCell ref="CZ18:DA18"/>
    <mergeCell ref="Q19:W19"/>
    <mergeCell ref="Z19:AA19"/>
    <mergeCell ref="AD19:AJ19"/>
    <mergeCell ref="AM19:AN19"/>
    <mergeCell ref="AQ19:AW19"/>
    <mergeCell ref="AZ19:BA19"/>
    <mergeCell ref="BD19:BJ19"/>
    <mergeCell ref="BM19:BN19"/>
    <mergeCell ref="BQ19:BW19"/>
    <mergeCell ref="BZ19:CA19"/>
    <mergeCell ref="CD19:CJ19"/>
    <mergeCell ref="CM19:CN19"/>
    <mergeCell ref="CQ19:CW19"/>
    <mergeCell ref="CZ19:DA19"/>
    <mergeCell ref="Q18:W18"/>
    <mergeCell ref="Z18:AA18"/>
    <mergeCell ref="AD18:AJ18"/>
    <mergeCell ref="BZ20:CA20"/>
    <mergeCell ref="CD20:CJ20"/>
    <mergeCell ref="CM20:CN20"/>
    <mergeCell ref="CP20:CW20"/>
    <mergeCell ref="CZ20:DA20"/>
    <mergeCell ref="Q21:W21"/>
    <mergeCell ref="Z21:AA21"/>
    <mergeCell ref="AD21:AJ21"/>
    <mergeCell ref="AM21:AN21"/>
    <mergeCell ref="AQ21:AW21"/>
    <mergeCell ref="AZ21:BA21"/>
    <mergeCell ref="BC21:BJ21"/>
    <mergeCell ref="BM21:BN21"/>
    <mergeCell ref="BQ21:BW21"/>
    <mergeCell ref="BZ21:CA21"/>
    <mergeCell ref="CD21:CJ21"/>
    <mergeCell ref="CM21:CN21"/>
    <mergeCell ref="Q20:W20"/>
    <mergeCell ref="Z20:AA20"/>
    <mergeCell ref="AD20:AJ20"/>
    <mergeCell ref="AM20:AN20"/>
    <mergeCell ref="AQ20:AW20"/>
    <mergeCell ref="AZ20:BA20"/>
    <mergeCell ref="BD20:BJ20"/>
    <mergeCell ref="CM22:CN22"/>
    <mergeCell ref="Q23:W23"/>
    <mergeCell ref="Z23:AA23"/>
    <mergeCell ref="AD23:AJ23"/>
    <mergeCell ref="AM23:AN23"/>
    <mergeCell ref="AQ23:AW23"/>
    <mergeCell ref="AZ23:BA23"/>
    <mergeCell ref="BQ23:BW23"/>
    <mergeCell ref="BZ23:CA23"/>
    <mergeCell ref="CD23:CJ23"/>
    <mergeCell ref="CM23:CN23"/>
    <mergeCell ref="Q22:W22"/>
    <mergeCell ref="Z22:AA22"/>
    <mergeCell ref="AD22:AJ22"/>
    <mergeCell ref="AM22:AN22"/>
    <mergeCell ref="AQ22:AW22"/>
    <mergeCell ref="AZ22:BA22"/>
    <mergeCell ref="BQ22:BW22"/>
    <mergeCell ref="BZ22:CA22"/>
    <mergeCell ref="CD22:CJ22"/>
    <mergeCell ref="CM24:CN24"/>
    <mergeCell ref="Q25:W25"/>
    <mergeCell ref="Z25:AA25"/>
    <mergeCell ref="AD25:AJ25"/>
    <mergeCell ref="AM25:AN25"/>
    <mergeCell ref="AQ25:AW25"/>
    <mergeCell ref="AZ25:BA25"/>
    <mergeCell ref="BQ25:BW25"/>
    <mergeCell ref="BZ25:CA25"/>
    <mergeCell ref="CD25:CJ25"/>
    <mergeCell ref="CM25:CN25"/>
    <mergeCell ref="Q24:W24"/>
    <mergeCell ref="Z24:AA24"/>
    <mergeCell ref="AD24:AJ24"/>
    <mergeCell ref="AM24:AN24"/>
    <mergeCell ref="AQ24:AW24"/>
    <mergeCell ref="AZ24:BA24"/>
    <mergeCell ref="BQ24:BW24"/>
    <mergeCell ref="BZ24:CA24"/>
    <mergeCell ref="CD24:CJ24"/>
    <mergeCell ref="CM26:CN26"/>
    <mergeCell ref="Q27:W27"/>
    <mergeCell ref="Z27:AA27"/>
    <mergeCell ref="AD27:AJ27"/>
    <mergeCell ref="AM27:AN27"/>
    <mergeCell ref="AQ27:AW27"/>
    <mergeCell ref="AZ27:BA27"/>
    <mergeCell ref="BQ27:BW27"/>
    <mergeCell ref="BZ27:CA27"/>
    <mergeCell ref="CD27:CJ27"/>
    <mergeCell ref="CM27:CN27"/>
    <mergeCell ref="Q26:W26"/>
    <mergeCell ref="Z26:AA26"/>
    <mergeCell ref="AD26:AJ26"/>
    <mergeCell ref="AM26:AN26"/>
    <mergeCell ref="AQ26:AW26"/>
    <mergeCell ref="AZ26:BA26"/>
    <mergeCell ref="BQ26:BW26"/>
    <mergeCell ref="BZ26:CA26"/>
    <mergeCell ref="CD26:CJ26"/>
    <mergeCell ref="CM28:CN28"/>
    <mergeCell ref="Q29:W29"/>
    <mergeCell ref="Z29:AA29"/>
    <mergeCell ref="AD29:AJ29"/>
    <mergeCell ref="AM29:AN29"/>
    <mergeCell ref="AQ29:AW29"/>
    <mergeCell ref="AZ29:BA29"/>
    <mergeCell ref="CD29:CJ29"/>
    <mergeCell ref="CM29:CN29"/>
    <mergeCell ref="Q28:W28"/>
    <mergeCell ref="Z28:AA28"/>
    <mergeCell ref="AD28:AJ28"/>
    <mergeCell ref="AM28:AN28"/>
    <mergeCell ref="AQ28:AW28"/>
    <mergeCell ref="AZ28:BA28"/>
    <mergeCell ref="BP28:BW28"/>
    <mergeCell ref="BZ28:CA28"/>
    <mergeCell ref="CD28:CJ28"/>
    <mergeCell ref="Q30:W30"/>
    <mergeCell ref="Z30:AA30"/>
    <mergeCell ref="AD30:AJ30"/>
    <mergeCell ref="AM30:AN30"/>
    <mergeCell ref="AQ30:AW30"/>
    <mergeCell ref="AZ30:BA30"/>
    <mergeCell ref="CD30:CJ30"/>
    <mergeCell ref="CM30:CN30"/>
    <mergeCell ref="Q31:W31"/>
    <mergeCell ref="Z31:AA31"/>
    <mergeCell ref="AD31:AJ31"/>
    <mergeCell ref="AM31:AN31"/>
    <mergeCell ref="AQ31:AW31"/>
    <mergeCell ref="AZ31:BA31"/>
    <mergeCell ref="CD31:CJ31"/>
    <mergeCell ref="CM31:CN31"/>
    <mergeCell ref="AM34:AN34"/>
    <mergeCell ref="CC34:CJ34"/>
    <mergeCell ref="CM34:CN34"/>
    <mergeCell ref="AC35:AJ35"/>
    <mergeCell ref="AM35:AN35"/>
    <mergeCell ref="B48:E48"/>
    <mergeCell ref="F48:G48"/>
    <mergeCell ref="Q32:W32"/>
    <mergeCell ref="Z32:AA32"/>
    <mergeCell ref="AD32:AJ32"/>
    <mergeCell ref="AM32:AN32"/>
    <mergeCell ref="AP32:AW32"/>
    <mergeCell ref="AZ32:BA32"/>
    <mergeCell ref="CD32:CJ32"/>
    <mergeCell ref="CM32:CN32"/>
    <mergeCell ref="Q33:W33"/>
    <mergeCell ref="Z33:AA33"/>
    <mergeCell ref="AD33:AJ33"/>
    <mergeCell ref="AM33:AN33"/>
    <mergeCell ref="CD33:CJ33"/>
    <mergeCell ref="CM33:CN33"/>
    <mergeCell ref="F54:G54"/>
    <mergeCell ref="F55:G55"/>
    <mergeCell ref="A56:E56"/>
    <mergeCell ref="F56:G56"/>
    <mergeCell ref="A57:E57"/>
    <mergeCell ref="F57:G57"/>
    <mergeCell ref="P34:W34"/>
    <mergeCell ref="Z34:AA34"/>
    <mergeCell ref="AD34:AJ34"/>
    <mergeCell ref="A49:A55"/>
    <mergeCell ref="B49:D55"/>
    <mergeCell ref="F49:G49"/>
    <mergeCell ref="F50:G50"/>
    <mergeCell ref="F51:G51"/>
    <mergeCell ref="F52:G52"/>
    <mergeCell ref="F53:G53"/>
  </mergeCells>
  <conditionalFormatting sqref="F58:G58 F57">
    <cfRule type="colorScale" priority="1">
      <colorScale>
        <cfvo type="num" val="70"/>
        <cfvo type="num" val="89"/>
        <cfvo type="num" val="100"/>
        <color rgb="FFFF0000"/>
        <color rgb="FFFFFF00"/>
        <color rgb="FF00FF00"/>
      </colorScale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63"/>
  <sheetViews>
    <sheetView topLeftCell="B41" workbookViewId="0">
      <selection activeCell="J57" sqref="J57"/>
    </sheetView>
  </sheetViews>
  <sheetFormatPr defaultRowHeight="15" x14ac:dyDescent="0.25"/>
  <cols>
    <col min="1" max="4" width="5.42578125" customWidth="1"/>
    <col min="5" max="6" width="7.5703125" customWidth="1"/>
    <col min="7" max="7" width="7.42578125" customWidth="1"/>
    <col min="8" max="8" width="8.85546875" customWidth="1"/>
    <col min="9" max="14" width="5.5703125" customWidth="1"/>
    <col min="15" max="15" width="4.42578125" customWidth="1"/>
    <col min="21" max="21" width="10" customWidth="1"/>
    <col min="22" max="22" width="9.140625" hidden="1" customWidth="1"/>
    <col min="23" max="23" width="0.5703125" customWidth="1"/>
    <col min="24" max="25" width="7.5703125" customWidth="1"/>
    <col min="28" max="28" width="4.7109375" customWidth="1"/>
    <col min="34" max="34" width="6.28515625" customWidth="1"/>
    <col min="35" max="35" width="6.5703125" customWidth="1"/>
    <col min="36" max="36" width="2.140625" customWidth="1"/>
    <col min="37" max="38" width="8.140625" customWidth="1"/>
    <col min="47" max="47" width="8.7109375" customWidth="1"/>
    <col min="48" max="48" width="2.85546875" customWidth="1"/>
    <col min="49" max="49" width="6.140625" customWidth="1"/>
    <col min="50" max="50" width="8" customWidth="1"/>
    <col min="51" max="51" width="8.140625" customWidth="1"/>
    <col min="60" max="60" width="6.7109375" customWidth="1"/>
    <col min="61" max="61" width="4.85546875" customWidth="1"/>
    <col min="62" max="62" width="9.140625" hidden="1" customWidth="1"/>
    <col min="63" max="63" width="8" customWidth="1"/>
    <col min="64" max="64" width="7.5703125" customWidth="1"/>
    <col min="74" max="74" width="3.28515625" customWidth="1"/>
    <col min="75" max="75" width="6.5703125" customWidth="1"/>
    <col min="76" max="77" width="8.140625" customWidth="1"/>
    <col min="87" max="87" width="5.5703125" customWidth="1"/>
    <col min="89" max="90" width="7.42578125" customWidth="1"/>
    <col min="100" max="100" width="3.85546875" customWidth="1"/>
    <col min="101" max="101" width="3.5703125" customWidth="1"/>
    <col min="102" max="103" width="7.5703125" customWidth="1"/>
  </cols>
  <sheetData>
    <row r="1" spans="16:105" ht="15.75" x14ac:dyDescent="0.25">
      <c r="P1" s="55" t="s">
        <v>52</v>
      </c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6:105" ht="15.75" x14ac:dyDescent="0.25">
      <c r="P2" s="55" t="s">
        <v>0</v>
      </c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</row>
    <row r="3" spans="16:105" x14ac:dyDescent="0.25">
      <c r="AC3" s="2"/>
      <c r="AD3" s="2"/>
      <c r="AE3" s="2"/>
      <c r="AF3" s="2"/>
      <c r="AG3" s="2"/>
      <c r="AH3" s="2"/>
      <c r="AI3" s="2"/>
    </row>
    <row r="4" spans="16:105" ht="15.75" x14ac:dyDescent="0.25">
      <c r="P4" s="55" t="s">
        <v>1</v>
      </c>
      <c r="Q4" s="55"/>
      <c r="R4" s="55"/>
      <c r="S4" s="55"/>
      <c r="T4" s="55"/>
      <c r="U4" s="55"/>
      <c r="V4" s="55"/>
      <c r="AC4" s="45" t="s">
        <v>61</v>
      </c>
      <c r="AD4" s="45"/>
      <c r="AE4" s="45"/>
      <c r="AF4" s="45"/>
      <c r="AG4" s="45"/>
      <c r="AH4" s="45"/>
      <c r="AI4" s="45"/>
      <c r="AJ4" s="45"/>
      <c r="AK4" s="32" t="s">
        <v>8</v>
      </c>
      <c r="AL4" s="34" t="s">
        <v>9</v>
      </c>
      <c r="AM4" s="45" t="s">
        <v>10</v>
      </c>
      <c r="AN4" s="45"/>
      <c r="AP4" s="45" t="s">
        <v>62</v>
      </c>
      <c r="AQ4" s="45"/>
      <c r="AR4" s="45"/>
      <c r="AS4" s="45"/>
      <c r="AT4" s="45"/>
      <c r="AU4" s="45"/>
      <c r="AV4" s="45"/>
      <c r="AW4" s="45"/>
      <c r="AX4" s="32" t="s">
        <v>8</v>
      </c>
      <c r="AY4" s="34" t="s">
        <v>9</v>
      </c>
      <c r="AZ4" s="45" t="s">
        <v>10</v>
      </c>
      <c r="BA4" s="45"/>
      <c r="BC4" s="45" t="s">
        <v>191</v>
      </c>
      <c r="BD4" s="45"/>
      <c r="BE4" s="45"/>
      <c r="BF4" s="45"/>
      <c r="BG4" s="45"/>
      <c r="BH4" s="45"/>
      <c r="BI4" s="45"/>
      <c r="BJ4" s="45"/>
      <c r="BK4" s="32" t="s">
        <v>8</v>
      </c>
      <c r="BL4" s="34" t="s">
        <v>9</v>
      </c>
      <c r="BM4" s="45" t="s">
        <v>10</v>
      </c>
      <c r="BN4" s="45"/>
      <c r="BP4" s="45" t="s">
        <v>63</v>
      </c>
      <c r="BQ4" s="45"/>
      <c r="BR4" s="45"/>
      <c r="BS4" s="45"/>
      <c r="BT4" s="45"/>
      <c r="BU4" s="45"/>
      <c r="BV4" s="45"/>
      <c r="BW4" s="45"/>
      <c r="BX4" s="32" t="s">
        <v>8</v>
      </c>
      <c r="BY4" s="34" t="s">
        <v>9</v>
      </c>
      <c r="BZ4" s="45" t="s">
        <v>15</v>
      </c>
      <c r="CA4" s="45"/>
      <c r="CC4" s="45" t="s">
        <v>64</v>
      </c>
      <c r="CD4" s="45"/>
      <c r="CE4" s="45"/>
      <c r="CF4" s="45"/>
      <c r="CG4" s="45"/>
      <c r="CH4" s="45"/>
      <c r="CI4" s="45"/>
      <c r="CJ4" s="45"/>
      <c r="CK4" s="32" t="s">
        <v>8</v>
      </c>
      <c r="CL4" s="34" t="s">
        <v>9</v>
      </c>
      <c r="CM4" s="45" t="s">
        <v>10</v>
      </c>
      <c r="CN4" s="45"/>
      <c r="CP4" s="45" t="s">
        <v>65</v>
      </c>
      <c r="CQ4" s="45"/>
      <c r="CR4" s="45"/>
      <c r="CS4" s="45"/>
      <c r="CT4" s="45"/>
      <c r="CU4" s="45"/>
      <c r="CV4" s="45"/>
      <c r="CW4" s="45"/>
      <c r="CX4" s="32" t="s">
        <v>8</v>
      </c>
      <c r="CY4" s="34" t="s">
        <v>9</v>
      </c>
      <c r="CZ4" s="45" t="s">
        <v>10</v>
      </c>
      <c r="DA4" s="45"/>
    </row>
    <row r="5" spans="16:105" x14ac:dyDescent="0.25">
      <c r="AC5" s="45"/>
      <c r="AD5" s="45"/>
      <c r="AE5" s="45"/>
      <c r="AF5" s="45"/>
      <c r="AG5" s="45"/>
      <c r="AH5" s="45"/>
      <c r="AI5" s="45"/>
      <c r="AJ5" s="45"/>
      <c r="AK5" s="33"/>
      <c r="AL5" s="35"/>
      <c r="AM5" s="45"/>
      <c r="AN5" s="45"/>
      <c r="AP5" s="45"/>
      <c r="AQ5" s="45"/>
      <c r="AR5" s="45"/>
      <c r="AS5" s="45"/>
      <c r="AT5" s="45"/>
      <c r="AU5" s="45"/>
      <c r="AV5" s="45"/>
      <c r="AW5" s="45"/>
      <c r="AX5" s="33"/>
      <c r="AY5" s="35"/>
      <c r="AZ5" s="45"/>
      <c r="BA5" s="45"/>
      <c r="BC5" s="45"/>
      <c r="BD5" s="45"/>
      <c r="BE5" s="45"/>
      <c r="BF5" s="45"/>
      <c r="BG5" s="45"/>
      <c r="BH5" s="45"/>
      <c r="BI5" s="45"/>
      <c r="BJ5" s="45"/>
      <c r="BK5" s="33"/>
      <c r="BL5" s="35"/>
      <c r="BM5" s="45"/>
      <c r="BN5" s="45"/>
      <c r="BP5" s="45"/>
      <c r="BQ5" s="45"/>
      <c r="BR5" s="45"/>
      <c r="BS5" s="45"/>
      <c r="BT5" s="45"/>
      <c r="BU5" s="45"/>
      <c r="BV5" s="45"/>
      <c r="BW5" s="45"/>
      <c r="BX5" s="33"/>
      <c r="BY5" s="35"/>
      <c r="BZ5" s="45"/>
      <c r="CA5" s="45"/>
      <c r="CC5" s="45"/>
      <c r="CD5" s="45"/>
      <c r="CE5" s="45"/>
      <c r="CF5" s="45"/>
      <c r="CG5" s="45"/>
      <c r="CH5" s="45"/>
      <c r="CI5" s="45"/>
      <c r="CJ5" s="45"/>
      <c r="CK5" s="33"/>
      <c r="CL5" s="35"/>
      <c r="CM5" s="45"/>
      <c r="CN5" s="45"/>
      <c r="CP5" s="45"/>
      <c r="CQ5" s="45"/>
      <c r="CR5" s="45"/>
      <c r="CS5" s="45"/>
      <c r="CT5" s="45"/>
      <c r="CU5" s="45"/>
      <c r="CV5" s="45"/>
      <c r="CW5" s="45"/>
      <c r="CX5" s="33"/>
      <c r="CY5" s="35"/>
      <c r="CZ5" s="45"/>
      <c r="DA5" s="45"/>
    </row>
    <row r="6" spans="16:105" ht="15.75" x14ac:dyDescent="0.25">
      <c r="P6" s="1" t="s">
        <v>3</v>
      </c>
      <c r="Q6" s="1"/>
      <c r="R6" s="1"/>
      <c r="S6" s="91"/>
      <c r="T6" s="91"/>
      <c r="U6" s="92"/>
      <c r="V6" s="91" t="s">
        <v>51</v>
      </c>
      <c r="W6" s="92"/>
      <c r="X6" s="93"/>
      <c r="AC6" s="46" t="s">
        <v>181</v>
      </c>
      <c r="AD6" s="46"/>
      <c r="AE6" s="46"/>
      <c r="AF6" s="46"/>
      <c r="AG6" s="46"/>
      <c r="AH6" s="46"/>
      <c r="AI6" s="46"/>
      <c r="AJ6" s="46" t="s">
        <v>190</v>
      </c>
      <c r="AK6" s="46"/>
      <c r="AL6" s="46"/>
      <c r="AM6" s="46"/>
      <c r="AN6" s="46"/>
      <c r="AP6" s="46" t="s">
        <v>182</v>
      </c>
      <c r="AQ6" s="46"/>
      <c r="AR6" s="46"/>
      <c r="AS6" s="46"/>
      <c r="AT6" s="46"/>
      <c r="AU6" s="46"/>
      <c r="AV6" s="46"/>
      <c r="AW6" s="46" t="s">
        <v>183</v>
      </c>
      <c r="AX6" s="46"/>
      <c r="AY6" s="46"/>
      <c r="AZ6" s="46"/>
      <c r="BA6" s="46"/>
      <c r="BC6" s="46" t="s">
        <v>69</v>
      </c>
      <c r="BD6" s="46"/>
      <c r="BE6" s="46"/>
      <c r="BF6" s="46"/>
      <c r="BG6" s="46"/>
      <c r="BH6" s="46"/>
      <c r="BI6" s="46"/>
      <c r="BJ6" s="46" t="s">
        <v>184</v>
      </c>
      <c r="BK6" s="46"/>
      <c r="BL6" s="46"/>
      <c r="BM6" s="46"/>
      <c r="BN6" s="46"/>
      <c r="BP6" s="46" t="s">
        <v>185</v>
      </c>
      <c r="BQ6" s="46"/>
      <c r="BR6" s="46"/>
      <c r="BS6" s="46"/>
      <c r="BT6" s="46"/>
      <c r="BU6" s="46"/>
      <c r="BV6" s="46"/>
      <c r="BW6" s="46" t="s">
        <v>68</v>
      </c>
      <c r="BX6" s="46"/>
      <c r="BY6" s="46"/>
      <c r="BZ6" s="46"/>
      <c r="CA6" s="46"/>
      <c r="CC6" s="46" t="s">
        <v>186</v>
      </c>
      <c r="CD6" s="46"/>
      <c r="CE6" s="46"/>
      <c r="CF6" s="46"/>
      <c r="CG6" s="46"/>
      <c r="CH6" s="46"/>
      <c r="CI6" s="46"/>
      <c r="CJ6" s="46" t="s">
        <v>66</v>
      </c>
      <c r="CK6" s="46"/>
      <c r="CL6" s="46"/>
      <c r="CM6" s="46"/>
      <c r="CN6" s="46"/>
      <c r="CP6" s="46" t="s">
        <v>187</v>
      </c>
      <c r="CQ6" s="46"/>
      <c r="CR6" s="46"/>
      <c r="CS6" s="46"/>
      <c r="CT6" s="46"/>
      <c r="CU6" s="46"/>
      <c r="CV6" s="46"/>
      <c r="CW6" s="46" t="s">
        <v>67</v>
      </c>
      <c r="CX6" s="46"/>
      <c r="CY6" s="46"/>
      <c r="CZ6" s="46"/>
      <c r="DA6" s="46"/>
    </row>
    <row r="7" spans="16:105" ht="15.75" x14ac:dyDescent="0.25">
      <c r="P7" s="1" t="s">
        <v>4</v>
      </c>
      <c r="Q7" s="1"/>
      <c r="R7" s="1"/>
      <c r="S7" s="91"/>
      <c r="T7" s="91"/>
      <c r="U7" s="92"/>
      <c r="V7" s="91" t="s">
        <v>51</v>
      </c>
      <c r="W7" s="92"/>
      <c r="X7" s="93"/>
      <c r="AC7" s="4">
        <v>19</v>
      </c>
      <c r="AD7" s="43" t="s">
        <v>16</v>
      </c>
      <c r="AE7" s="43"/>
      <c r="AF7" s="43"/>
      <c r="AG7" s="43"/>
      <c r="AH7" s="43"/>
      <c r="AI7" s="43"/>
      <c r="AJ7" s="43"/>
      <c r="AK7" s="10"/>
      <c r="AL7" s="10"/>
      <c r="AM7" s="44"/>
      <c r="AN7" s="44"/>
      <c r="AP7" s="4">
        <v>47</v>
      </c>
      <c r="AQ7" s="43" t="s">
        <v>16</v>
      </c>
      <c r="AR7" s="43"/>
      <c r="AS7" s="43"/>
      <c r="AT7" s="43"/>
      <c r="AU7" s="43"/>
      <c r="AV7" s="43"/>
      <c r="AW7" s="43"/>
      <c r="AX7" s="10"/>
      <c r="AY7" s="10"/>
      <c r="AZ7" s="44"/>
      <c r="BA7" s="44"/>
      <c r="BC7" s="4">
        <v>72</v>
      </c>
      <c r="BD7" s="43" t="s">
        <v>118</v>
      </c>
      <c r="BE7" s="43"/>
      <c r="BF7" s="43"/>
      <c r="BG7" s="43"/>
      <c r="BH7" s="43"/>
      <c r="BI7" s="43"/>
      <c r="BJ7" s="43"/>
      <c r="BK7" s="10"/>
      <c r="BL7" s="10"/>
      <c r="BM7" s="44"/>
      <c r="BN7" s="44"/>
      <c r="BP7" s="4">
        <v>86</v>
      </c>
      <c r="BQ7" s="43" t="s">
        <v>127</v>
      </c>
      <c r="BR7" s="43"/>
      <c r="BS7" s="43"/>
      <c r="BT7" s="43"/>
      <c r="BU7" s="43"/>
      <c r="BV7" s="43"/>
      <c r="BW7" s="43"/>
      <c r="BX7" s="10"/>
      <c r="BY7" s="10"/>
      <c r="BZ7" s="44"/>
      <c r="CA7" s="44"/>
      <c r="CC7" s="4">
        <v>107</v>
      </c>
      <c r="CD7" s="43" t="s">
        <v>16</v>
      </c>
      <c r="CE7" s="43"/>
      <c r="CF7" s="43"/>
      <c r="CG7" s="43"/>
      <c r="CH7" s="43"/>
      <c r="CI7" s="43"/>
      <c r="CJ7" s="43"/>
      <c r="CK7" s="10"/>
      <c r="CL7" s="10"/>
      <c r="CM7" s="44"/>
      <c r="CN7" s="44"/>
      <c r="CP7" s="4">
        <v>134</v>
      </c>
      <c r="CQ7" s="43" t="s">
        <v>17</v>
      </c>
      <c r="CR7" s="43"/>
      <c r="CS7" s="43"/>
      <c r="CT7" s="43"/>
      <c r="CU7" s="43"/>
      <c r="CV7" s="43"/>
      <c r="CW7" s="43"/>
      <c r="CX7" s="10"/>
      <c r="CY7" s="10"/>
      <c r="CZ7" s="44"/>
      <c r="DA7" s="44"/>
    </row>
    <row r="8" spans="16:105" ht="15.75" x14ac:dyDescent="0.25">
      <c r="P8" s="1" t="s">
        <v>5</v>
      </c>
      <c r="Q8" s="1"/>
      <c r="R8" s="1"/>
      <c r="S8" s="91"/>
      <c r="T8" s="91"/>
      <c r="U8" s="92"/>
      <c r="V8" s="91" t="s">
        <v>35</v>
      </c>
      <c r="W8" s="94"/>
      <c r="X8" s="93"/>
      <c r="AC8" s="4">
        <v>20</v>
      </c>
      <c r="AD8" s="43" t="s">
        <v>79</v>
      </c>
      <c r="AE8" s="43"/>
      <c r="AF8" s="43"/>
      <c r="AG8" s="43"/>
      <c r="AH8" s="43"/>
      <c r="AI8" s="43"/>
      <c r="AJ8" s="43"/>
      <c r="AK8" s="10"/>
      <c r="AL8" s="10"/>
      <c r="AM8" s="44"/>
      <c r="AN8" s="44"/>
      <c r="AP8" s="4">
        <v>48</v>
      </c>
      <c r="AQ8" s="43" t="s">
        <v>79</v>
      </c>
      <c r="AR8" s="43"/>
      <c r="AS8" s="43"/>
      <c r="AT8" s="43"/>
      <c r="AU8" s="43"/>
      <c r="AV8" s="43"/>
      <c r="AW8" s="43"/>
      <c r="AX8" s="10"/>
      <c r="AY8" s="10"/>
      <c r="AZ8" s="44"/>
      <c r="BA8" s="44"/>
      <c r="BC8" s="4">
        <v>73</v>
      </c>
      <c r="BD8" s="43" t="s">
        <v>119</v>
      </c>
      <c r="BE8" s="43"/>
      <c r="BF8" s="43"/>
      <c r="BG8" s="43"/>
      <c r="BH8" s="43"/>
      <c r="BI8" s="43"/>
      <c r="BJ8" s="43"/>
      <c r="BK8" s="10"/>
      <c r="BL8" s="10"/>
      <c r="BM8" s="44"/>
      <c r="BN8" s="44"/>
      <c r="BP8" s="4">
        <v>87</v>
      </c>
      <c r="BQ8" s="43" t="s">
        <v>128</v>
      </c>
      <c r="BR8" s="43"/>
      <c r="BS8" s="43"/>
      <c r="BT8" s="43"/>
      <c r="BU8" s="43"/>
      <c r="BV8" s="43"/>
      <c r="BW8" s="43"/>
      <c r="BX8" s="10"/>
      <c r="BY8" s="10"/>
      <c r="BZ8" s="44"/>
      <c r="CA8" s="44"/>
      <c r="CC8" s="4">
        <v>108</v>
      </c>
      <c r="CD8" s="43" t="s">
        <v>97</v>
      </c>
      <c r="CE8" s="43"/>
      <c r="CF8" s="43"/>
      <c r="CG8" s="43"/>
      <c r="CH8" s="43"/>
      <c r="CI8" s="43"/>
      <c r="CJ8" s="43"/>
      <c r="CK8" s="10"/>
      <c r="CL8" s="10"/>
      <c r="CM8" s="44"/>
      <c r="CN8" s="44"/>
      <c r="CP8" s="4">
        <v>135</v>
      </c>
      <c r="CQ8" s="43" t="s">
        <v>165</v>
      </c>
      <c r="CR8" s="43"/>
      <c r="CS8" s="43"/>
      <c r="CT8" s="43"/>
      <c r="CU8" s="43"/>
      <c r="CV8" s="43"/>
      <c r="CW8" s="43"/>
      <c r="CX8" s="10"/>
      <c r="CY8" s="10"/>
      <c r="CZ8" s="44"/>
      <c r="DA8" s="44"/>
    </row>
    <row r="9" spans="16:105" ht="15.75" x14ac:dyDescent="0.25">
      <c r="P9" s="1" t="s">
        <v>6</v>
      </c>
      <c r="Q9" s="1"/>
      <c r="R9" s="1"/>
      <c r="S9" s="91"/>
      <c r="T9" s="91"/>
      <c r="U9" s="92"/>
      <c r="V9" s="91" t="s">
        <v>36</v>
      </c>
      <c r="W9" s="92"/>
      <c r="X9" s="93"/>
      <c r="AC9" s="4">
        <v>21</v>
      </c>
      <c r="AD9" s="43" t="s">
        <v>80</v>
      </c>
      <c r="AE9" s="43"/>
      <c r="AF9" s="43"/>
      <c r="AG9" s="43"/>
      <c r="AH9" s="43"/>
      <c r="AI9" s="43"/>
      <c r="AJ9" s="43"/>
      <c r="AK9" s="8"/>
      <c r="AL9" s="8"/>
      <c r="AM9" s="52"/>
      <c r="AN9" s="53"/>
      <c r="AP9" s="4">
        <v>49</v>
      </c>
      <c r="AQ9" s="43" t="s">
        <v>80</v>
      </c>
      <c r="AR9" s="43"/>
      <c r="AS9" s="43"/>
      <c r="AT9" s="43"/>
      <c r="AU9" s="43"/>
      <c r="AV9" s="43"/>
      <c r="AW9" s="43"/>
      <c r="AX9" s="10"/>
      <c r="AY9" s="10"/>
      <c r="AZ9" s="44"/>
      <c r="BA9" s="44"/>
      <c r="BC9" s="4">
        <v>74</v>
      </c>
      <c r="BD9" s="43" t="s">
        <v>85</v>
      </c>
      <c r="BE9" s="43"/>
      <c r="BF9" s="43"/>
      <c r="BG9" s="43"/>
      <c r="BH9" s="43"/>
      <c r="BI9" s="43"/>
      <c r="BJ9" s="43"/>
      <c r="BK9" s="10"/>
      <c r="BL9" s="10"/>
      <c r="BM9" s="44"/>
      <c r="BN9" s="44"/>
      <c r="BP9" s="4">
        <v>88</v>
      </c>
      <c r="BQ9" s="43" t="s">
        <v>129</v>
      </c>
      <c r="BR9" s="43"/>
      <c r="BS9" s="43"/>
      <c r="BT9" s="43"/>
      <c r="BU9" s="43"/>
      <c r="BV9" s="43"/>
      <c r="BW9" s="43"/>
      <c r="BX9" s="10"/>
      <c r="BY9" s="10"/>
      <c r="BZ9" s="44"/>
      <c r="CA9" s="44"/>
      <c r="CC9" s="4">
        <v>109</v>
      </c>
      <c r="CD9" s="43" t="s">
        <v>85</v>
      </c>
      <c r="CE9" s="43"/>
      <c r="CF9" s="43"/>
      <c r="CG9" s="43"/>
      <c r="CH9" s="43"/>
      <c r="CI9" s="43"/>
      <c r="CJ9" s="43"/>
      <c r="CK9" s="10"/>
      <c r="CL9" s="10"/>
      <c r="CM9" s="44"/>
      <c r="CN9" s="44"/>
      <c r="CP9" s="4">
        <v>136</v>
      </c>
      <c r="CQ9" s="43" t="s">
        <v>166</v>
      </c>
      <c r="CR9" s="43"/>
      <c r="CS9" s="43"/>
      <c r="CT9" s="43"/>
      <c r="CU9" s="43"/>
      <c r="CV9" s="43"/>
      <c r="CW9" s="43"/>
      <c r="CX9" s="10"/>
      <c r="CY9" s="10"/>
      <c r="CZ9" s="44"/>
      <c r="DA9" s="44"/>
    </row>
    <row r="10" spans="16:105" ht="15.75" x14ac:dyDescent="0.25">
      <c r="P10" s="30" t="s">
        <v>7</v>
      </c>
      <c r="Q10" s="30"/>
      <c r="R10" s="30"/>
      <c r="S10" s="36" t="s">
        <v>189</v>
      </c>
      <c r="T10" s="36"/>
      <c r="U10" s="36"/>
      <c r="V10" s="26" t="s">
        <v>53</v>
      </c>
      <c r="W10" s="26"/>
      <c r="X10" s="88"/>
      <c r="Y10" s="88"/>
      <c r="AC10" s="4">
        <v>22</v>
      </c>
      <c r="AD10" s="43" t="s">
        <v>81</v>
      </c>
      <c r="AE10" s="43"/>
      <c r="AF10" s="43"/>
      <c r="AG10" s="43"/>
      <c r="AH10" s="43"/>
      <c r="AI10" s="43"/>
      <c r="AJ10" s="43"/>
      <c r="AK10" s="8"/>
      <c r="AL10" s="8"/>
      <c r="AM10" s="52"/>
      <c r="AN10" s="53"/>
      <c r="AP10" s="4">
        <v>50</v>
      </c>
      <c r="AQ10" s="43" t="s">
        <v>81</v>
      </c>
      <c r="AR10" s="43"/>
      <c r="AS10" s="43"/>
      <c r="AT10" s="43"/>
      <c r="AU10" s="43"/>
      <c r="AV10" s="43"/>
      <c r="AW10" s="43"/>
      <c r="AX10" s="10"/>
      <c r="AY10" s="10"/>
      <c r="AZ10" s="44"/>
      <c r="BA10" s="44"/>
      <c r="BC10" s="4">
        <v>75</v>
      </c>
      <c r="BD10" s="43" t="s">
        <v>120</v>
      </c>
      <c r="BE10" s="43"/>
      <c r="BF10" s="43"/>
      <c r="BG10" s="43"/>
      <c r="BH10" s="43"/>
      <c r="BI10" s="43"/>
      <c r="BJ10" s="43"/>
      <c r="BK10" s="10"/>
      <c r="BL10" s="10"/>
      <c r="BM10" s="44"/>
      <c r="BN10" s="44"/>
      <c r="BP10" s="4">
        <v>89</v>
      </c>
      <c r="BQ10" s="47" t="s">
        <v>130</v>
      </c>
      <c r="BR10" s="48"/>
      <c r="BS10" s="48"/>
      <c r="BT10" s="48"/>
      <c r="BU10" s="48"/>
      <c r="BV10" s="48"/>
      <c r="BW10" s="49"/>
      <c r="BX10" s="10"/>
      <c r="BY10" s="10"/>
      <c r="BZ10" s="44"/>
      <c r="CA10" s="44"/>
      <c r="CC10" s="4">
        <v>110</v>
      </c>
      <c r="CD10" s="43" t="s">
        <v>144</v>
      </c>
      <c r="CE10" s="43"/>
      <c r="CF10" s="43"/>
      <c r="CG10" s="43"/>
      <c r="CH10" s="43"/>
      <c r="CI10" s="43"/>
      <c r="CJ10" s="43"/>
      <c r="CK10" s="10"/>
      <c r="CL10" s="10"/>
      <c r="CM10" s="44"/>
      <c r="CN10" s="44"/>
      <c r="CP10" s="4">
        <v>137</v>
      </c>
      <c r="CQ10" s="43" t="s">
        <v>85</v>
      </c>
      <c r="CR10" s="43"/>
      <c r="CS10" s="43"/>
      <c r="CT10" s="43"/>
      <c r="CU10" s="43"/>
      <c r="CV10" s="43"/>
      <c r="CW10" s="43"/>
      <c r="CX10" s="10"/>
      <c r="CY10" s="10"/>
      <c r="CZ10" s="44"/>
      <c r="DA10" s="44"/>
    </row>
    <row r="11" spans="16:105" x14ac:dyDescent="0.25">
      <c r="AC11" s="4">
        <v>23</v>
      </c>
      <c r="AD11" s="43" t="s">
        <v>82</v>
      </c>
      <c r="AE11" s="43"/>
      <c r="AF11" s="43"/>
      <c r="AG11" s="43"/>
      <c r="AH11" s="43"/>
      <c r="AI11" s="43"/>
      <c r="AJ11" s="43"/>
      <c r="AK11" s="8"/>
      <c r="AL11" s="8"/>
      <c r="AM11" s="52"/>
      <c r="AN11" s="53"/>
      <c r="AP11" s="4">
        <v>51</v>
      </c>
      <c r="AQ11" s="43" t="s">
        <v>82</v>
      </c>
      <c r="AR11" s="43"/>
      <c r="AS11" s="43"/>
      <c r="AT11" s="43"/>
      <c r="AU11" s="43"/>
      <c r="AV11" s="43"/>
      <c r="AW11" s="43"/>
      <c r="AX11" s="10"/>
      <c r="AY11" s="10"/>
      <c r="AZ11" s="44"/>
      <c r="BA11" s="44"/>
      <c r="BC11" s="4">
        <v>76</v>
      </c>
      <c r="BD11" s="43" t="s">
        <v>121</v>
      </c>
      <c r="BE11" s="43"/>
      <c r="BF11" s="43"/>
      <c r="BG11" s="43"/>
      <c r="BH11" s="43"/>
      <c r="BI11" s="43"/>
      <c r="BJ11" s="43"/>
      <c r="BK11" s="10"/>
      <c r="BL11" s="10"/>
      <c r="BM11" s="44"/>
      <c r="BN11" s="44"/>
      <c r="BP11" s="4">
        <v>90</v>
      </c>
      <c r="BQ11" s="47" t="s">
        <v>131</v>
      </c>
      <c r="BR11" s="48"/>
      <c r="BS11" s="48"/>
      <c r="BT11" s="48"/>
      <c r="BU11" s="48"/>
      <c r="BV11" s="48"/>
      <c r="BW11" s="49"/>
      <c r="BX11" s="10"/>
      <c r="BY11" s="10"/>
      <c r="BZ11" s="44"/>
      <c r="CA11" s="44"/>
      <c r="CC11" s="4">
        <v>111</v>
      </c>
      <c r="CD11" s="43" t="s">
        <v>145</v>
      </c>
      <c r="CE11" s="43"/>
      <c r="CF11" s="43"/>
      <c r="CG11" s="43"/>
      <c r="CH11" s="43"/>
      <c r="CI11" s="43"/>
      <c r="CJ11" s="43"/>
      <c r="CK11" s="10"/>
      <c r="CL11" s="10"/>
      <c r="CM11" s="44"/>
      <c r="CN11" s="44"/>
      <c r="CP11" s="4">
        <v>138</v>
      </c>
      <c r="CQ11" s="43" t="s">
        <v>144</v>
      </c>
      <c r="CR11" s="43"/>
      <c r="CS11" s="43"/>
      <c r="CT11" s="43"/>
      <c r="CU11" s="43"/>
      <c r="CV11" s="43"/>
      <c r="CW11" s="43"/>
      <c r="CX11" s="10"/>
      <c r="CY11" s="10"/>
      <c r="CZ11" s="44"/>
      <c r="DA11" s="44"/>
    </row>
    <row r="12" spans="16:105" x14ac:dyDescent="0.25">
      <c r="P12" s="42" t="s">
        <v>188</v>
      </c>
      <c r="Q12" s="42"/>
      <c r="R12" s="42"/>
      <c r="S12" s="42"/>
      <c r="T12" s="42"/>
      <c r="U12" s="42"/>
      <c r="V12" s="42"/>
      <c r="W12" s="42"/>
      <c r="AC12" s="4">
        <v>24</v>
      </c>
      <c r="AD12" s="47" t="s">
        <v>83</v>
      </c>
      <c r="AE12" s="48"/>
      <c r="AF12" s="48"/>
      <c r="AG12" s="48"/>
      <c r="AH12" s="48"/>
      <c r="AI12" s="48"/>
      <c r="AJ12" s="49"/>
      <c r="AK12" s="8"/>
      <c r="AL12" s="8"/>
      <c r="AM12" s="52"/>
      <c r="AN12" s="53"/>
      <c r="AP12" s="4">
        <v>52</v>
      </c>
      <c r="AQ12" s="47" t="s">
        <v>83</v>
      </c>
      <c r="AR12" s="48"/>
      <c r="AS12" s="48"/>
      <c r="AT12" s="48"/>
      <c r="AU12" s="48"/>
      <c r="AV12" s="48"/>
      <c r="AW12" s="49"/>
      <c r="AX12" s="10"/>
      <c r="AY12" s="10"/>
      <c r="AZ12" s="44"/>
      <c r="BA12" s="44"/>
      <c r="BC12" s="4">
        <v>77</v>
      </c>
      <c r="BD12" s="43" t="s">
        <v>112</v>
      </c>
      <c r="BE12" s="43"/>
      <c r="BF12" s="43"/>
      <c r="BG12" s="43"/>
      <c r="BH12" s="43"/>
      <c r="BI12" s="43"/>
      <c r="BJ12" s="43"/>
      <c r="BK12" s="10"/>
      <c r="BL12" s="10"/>
      <c r="BM12" s="44"/>
      <c r="BN12" s="44"/>
      <c r="BP12" s="4">
        <v>91</v>
      </c>
      <c r="BQ12" s="47" t="s">
        <v>132</v>
      </c>
      <c r="BR12" s="48"/>
      <c r="BS12" s="48"/>
      <c r="BT12" s="48"/>
      <c r="BU12" s="48"/>
      <c r="BV12" s="48"/>
      <c r="BW12" s="49"/>
      <c r="BX12" s="10"/>
      <c r="BY12" s="10"/>
      <c r="BZ12" s="44"/>
      <c r="CA12" s="44"/>
      <c r="CC12" s="4">
        <v>112</v>
      </c>
      <c r="CD12" s="43" t="s">
        <v>146</v>
      </c>
      <c r="CE12" s="43"/>
      <c r="CF12" s="43"/>
      <c r="CG12" s="43"/>
      <c r="CH12" s="43"/>
      <c r="CI12" s="43"/>
      <c r="CJ12" s="43"/>
      <c r="CK12" s="10"/>
      <c r="CL12" s="10"/>
      <c r="CM12" s="44"/>
      <c r="CN12" s="44"/>
      <c r="CP12" s="4">
        <v>139</v>
      </c>
      <c r="CQ12" s="43" t="s">
        <v>167</v>
      </c>
      <c r="CR12" s="43"/>
      <c r="CS12" s="43"/>
      <c r="CT12" s="43"/>
      <c r="CU12" s="43"/>
      <c r="CV12" s="43"/>
      <c r="CW12" s="43"/>
      <c r="CX12" s="10"/>
      <c r="CY12" s="10"/>
      <c r="CZ12" s="44"/>
      <c r="DA12" s="44"/>
    </row>
    <row r="13" spans="16:105" x14ac:dyDescent="0.25">
      <c r="P13" s="45" t="s">
        <v>60</v>
      </c>
      <c r="Q13" s="45"/>
      <c r="R13" s="45"/>
      <c r="S13" s="45"/>
      <c r="T13" s="45"/>
      <c r="U13" s="45"/>
      <c r="V13" s="45"/>
      <c r="W13" s="45"/>
      <c r="X13" s="32" t="s">
        <v>8</v>
      </c>
      <c r="Y13" s="34" t="s">
        <v>9</v>
      </c>
      <c r="Z13" s="45" t="s">
        <v>10</v>
      </c>
      <c r="AA13" s="45"/>
      <c r="AC13" s="4">
        <v>25</v>
      </c>
      <c r="AD13" s="47" t="s">
        <v>84</v>
      </c>
      <c r="AE13" s="48"/>
      <c r="AF13" s="48"/>
      <c r="AG13" s="48"/>
      <c r="AH13" s="48"/>
      <c r="AI13" s="48"/>
      <c r="AJ13" s="49"/>
      <c r="AK13" s="8"/>
      <c r="AL13" s="8"/>
      <c r="AM13" s="52"/>
      <c r="AN13" s="53"/>
      <c r="AP13" s="4">
        <v>53</v>
      </c>
      <c r="AQ13" s="47" t="s">
        <v>84</v>
      </c>
      <c r="AR13" s="48"/>
      <c r="AS13" s="48"/>
      <c r="AT13" s="48"/>
      <c r="AU13" s="48"/>
      <c r="AV13" s="48"/>
      <c r="AW13" s="49"/>
      <c r="AX13" s="10"/>
      <c r="AY13" s="10"/>
      <c r="AZ13" s="44"/>
      <c r="BA13" s="44"/>
      <c r="BC13" s="4">
        <v>78</v>
      </c>
      <c r="BD13" s="43" t="s">
        <v>113</v>
      </c>
      <c r="BE13" s="43"/>
      <c r="BF13" s="43"/>
      <c r="BG13" s="43"/>
      <c r="BH13" s="43"/>
      <c r="BI13" s="43"/>
      <c r="BJ13" s="43"/>
      <c r="BK13" s="10"/>
      <c r="BL13" s="10"/>
      <c r="BM13" s="44"/>
      <c r="BN13" s="44"/>
      <c r="BP13" s="4">
        <v>92</v>
      </c>
      <c r="BQ13" s="47" t="s">
        <v>97</v>
      </c>
      <c r="BR13" s="48"/>
      <c r="BS13" s="48"/>
      <c r="BT13" s="48"/>
      <c r="BU13" s="48"/>
      <c r="BV13" s="48"/>
      <c r="BW13" s="49"/>
      <c r="BX13" s="10"/>
      <c r="BY13" s="10"/>
      <c r="BZ13" s="44"/>
      <c r="CA13" s="44"/>
      <c r="CC13" s="4">
        <v>113</v>
      </c>
      <c r="CD13" s="43" t="s">
        <v>147</v>
      </c>
      <c r="CE13" s="43"/>
      <c r="CF13" s="43"/>
      <c r="CG13" s="43"/>
      <c r="CH13" s="43"/>
      <c r="CI13" s="43"/>
      <c r="CJ13" s="43"/>
      <c r="CK13" s="10"/>
      <c r="CL13" s="10"/>
      <c r="CM13" s="44"/>
      <c r="CN13" s="44"/>
      <c r="CP13" s="4">
        <v>140</v>
      </c>
      <c r="CQ13" s="43" t="s">
        <v>168</v>
      </c>
      <c r="CR13" s="43"/>
      <c r="CS13" s="43"/>
      <c r="CT13" s="43"/>
      <c r="CU13" s="43"/>
      <c r="CV13" s="43"/>
      <c r="CW13" s="43"/>
      <c r="CX13" s="10"/>
      <c r="CY13" s="10"/>
      <c r="CZ13" s="44"/>
      <c r="DA13" s="44"/>
    </row>
    <row r="14" spans="16:105" x14ac:dyDescent="0.25">
      <c r="P14" s="45"/>
      <c r="Q14" s="45"/>
      <c r="R14" s="45"/>
      <c r="S14" s="45"/>
      <c r="T14" s="45"/>
      <c r="U14" s="45"/>
      <c r="V14" s="45"/>
      <c r="W14" s="45"/>
      <c r="X14" s="33"/>
      <c r="Y14" s="35"/>
      <c r="Z14" s="45"/>
      <c r="AA14" s="45"/>
      <c r="AC14" s="4">
        <v>26</v>
      </c>
      <c r="AD14" s="47" t="s">
        <v>85</v>
      </c>
      <c r="AE14" s="48"/>
      <c r="AF14" s="48"/>
      <c r="AG14" s="48"/>
      <c r="AH14" s="48"/>
      <c r="AI14" s="48"/>
      <c r="AJ14" s="49"/>
      <c r="AK14" s="8"/>
      <c r="AL14" s="8"/>
      <c r="AM14" s="52"/>
      <c r="AN14" s="53"/>
      <c r="AP14" s="4">
        <v>54</v>
      </c>
      <c r="AQ14" s="47" t="s">
        <v>103</v>
      </c>
      <c r="AR14" s="48"/>
      <c r="AS14" s="48"/>
      <c r="AT14" s="48"/>
      <c r="AU14" s="48"/>
      <c r="AV14" s="48"/>
      <c r="AW14" s="49"/>
      <c r="AX14" s="10"/>
      <c r="AY14" s="10"/>
      <c r="AZ14" s="44"/>
      <c r="BA14" s="44"/>
      <c r="BC14" s="4">
        <v>79</v>
      </c>
      <c r="BD14" s="43" t="s">
        <v>122</v>
      </c>
      <c r="BE14" s="43"/>
      <c r="BF14" s="43"/>
      <c r="BG14" s="43"/>
      <c r="BH14" s="43"/>
      <c r="BI14" s="43"/>
      <c r="BJ14" s="43"/>
      <c r="BK14" s="10"/>
      <c r="BL14" s="10"/>
      <c r="BM14" s="44"/>
      <c r="BN14" s="44"/>
      <c r="BP14" s="4">
        <v>93</v>
      </c>
      <c r="BQ14" s="47" t="s">
        <v>85</v>
      </c>
      <c r="BR14" s="48"/>
      <c r="BS14" s="48"/>
      <c r="BT14" s="48"/>
      <c r="BU14" s="48"/>
      <c r="BV14" s="48"/>
      <c r="BW14" s="49"/>
      <c r="BX14" s="10"/>
      <c r="BY14" s="10"/>
      <c r="BZ14" s="44"/>
      <c r="CA14" s="44"/>
      <c r="CC14" s="4">
        <v>114</v>
      </c>
      <c r="CD14" s="43" t="s">
        <v>148</v>
      </c>
      <c r="CE14" s="43"/>
      <c r="CF14" s="43"/>
      <c r="CG14" s="43"/>
      <c r="CH14" s="43"/>
      <c r="CI14" s="43"/>
      <c r="CJ14" s="43"/>
      <c r="CK14" s="10"/>
      <c r="CL14" s="10"/>
      <c r="CM14" s="44"/>
      <c r="CN14" s="44"/>
      <c r="CP14" s="4">
        <v>141</v>
      </c>
      <c r="CQ14" s="43" t="s">
        <v>169</v>
      </c>
      <c r="CR14" s="43"/>
      <c r="CS14" s="43"/>
      <c r="CT14" s="43"/>
      <c r="CU14" s="43"/>
      <c r="CV14" s="43"/>
      <c r="CW14" s="43"/>
      <c r="CX14" s="10"/>
      <c r="CY14" s="10"/>
      <c r="CZ14" s="44"/>
      <c r="DA14" s="44"/>
    </row>
    <row r="15" spans="16:105" x14ac:dyDescent="0.25">
      <c r="P15" s="46" t="s">
        <v>13</v>
      </c>
      <c r="Q15" s="46"/>
      <c r="R15" s="46"/>
      <c r="S15" s="46"/>
      <c r="T15" s="46"/>
      <c r="U15" s="46"/>
      <c r="V15" s="46"/>
      <c r="W15" s="46" t="s">
        <v>14</v>
      </c>
      <c r="X15" s="46"/>
      <c r="Y15" s="46"/>
      <c r="Z15" s="46"/>
      <c r="AA15" s="46"/>
      <c r="AC15" s="4">
        <v>27</v>
      </c>
      <c r="AD15" s="47" t="s">
        <v>86</v>
      </c>
      <c r="AE15" s="48"/>
      <c r="AF15" s="48"/>
      <c r="AG15" s="48"/>
      <c r="AH15" s="48"/>
      <c r="AI15" s="48"/>
      <c r="AJ15" s="49"/>
      <c r="AK15" s="8"/>
      <c r="AL15" s="8"/>
      <c r="AM15" s="52"/>
      <c r="AN15" s="53"/>
      <c r="AP15" s="4">
        <v>55</v>
      </c>
      <c r="AQ15" s="47" t="s">
        <v>104</v>
      </c>
      <c r="AR15" s="48"/>
      <c r="AS15" s="48"/>
      <c r="AT15" s="48"/>
      <c r="AU15" s="48"/>
      <c r="AV15" s="48"/>
      <c r="AW15" s="49"/>
      <c r="AX15" s="10"/>
      <c r="AY15" s="10"/>
      <c r="AZ15" s="44"/>
      <c r="BA15" s="44"/>
      <c r="BC15" s="4">
        <v>80</v>
      </c>
      <c r="BD15" s="43" t="s">
        <v>123</v>
      </c>
      <c r="BE15" s="43"/>
      <c r="BF15" s="43"/>
      <c r="BG15" s="43"/>
      <c r="BH15" s="43"/>
      <c r="BI15" s="43"/>
      <c r="BJ15" s="43"/>
      <c r="BK15" s="10"/>
      <c r="BL15" s="10"/>
      <c r="BM15" s="44"/>
      <c r="BN15" s="44"/>
      <c r="BP15" s="4">
        <v>94</v>
      </c>
      <c r="BQ15" s="47" t="s">
        <v>133</v>
      </c>
      <c r="BR15" s="48"/>
      <c r="BS15" s="48"/>
      <c r="BT15" s="48"/>
      <c r="BU15" s="48"/>
      <c r="BV15" s="48"/>
      <c r="BW15" s="49"/>
      <c r="BX15" s="10"/>
      <c r="BY15" s="10"/>
      <c r="BZ15" s="44"/>
      <c r="CA15" s="44"/>
      <c r="CC15" s="4">
        <v>115</v>
      </c>
      <c r="CD15" s="43" t="s">
        <v>149</v>
      </c>
      <c r="CE15" s="43"/>
      <c r="CF15" s="43"/>
      <c r="CG15" s="43"/>
      <c r="CH15" s="43"/>
      <c r="CI15" s="43"/>
      <c r="CJ15" s="43"/>
      <c r="CK15" s="10"/>
      <c r="CL15" s="10"/>
      <c r="CM15" s="44"/>
      <c r="CN15" s="44"/>
      <c r="CP15" s="4">
        <v>142</v>
      </c>
      <c r="CQ15" s="43" t="s">
        <v>170</v>
      </c>
      <c r="CR15" s="43"/>
      <c r="CS15" s="43"/>
      <c r="CT15" s="43"/>
      <c r="CU15" s="43"/>
      <c r="CV15" s="43"/>
      <c r="CW15" s="43"/>
      <c r="CX15" s="10"/>
      <c r="CY15" s="10"/>
      <c r="CZ15" s="44"/>
      <c r="DA15" s="44"/>
    </row>
    <row r="16" spans="16:105" x14ac:dyDescent="0.25">
      <c r="P16" s="4">
        <v>1</v>
      </c>
      <c r="Q16" s="43" t="s">
        <v>11</v>
      </c>
      <c r="R16" s="43"/>
      <c r="S16" s="43"/>
      <c r="T16" s="43"/>
      <c r="U16" s="43"/>
      <c r="V16" s="43"/>
      <c r="W16" s="43"/>
      <c r="X16" s="10"/>
      <c r="Y16" s="10"/>
      <c r="Z16" s="44"/>
      <c r="AA16" s="44"/>
      <c r="AC16" s="4">
        <v>28</v>
      </c>
      <c r="AD16" s="47" t="s">
        <v>70</v>
      </c>
      <c r="AE16" s="48"/>
      <c r="AF16" s="48"/>
      <c r="AG16" s="48"/>
      <c r="AH16" s="48"/>
      <c r="AI16" s="48"/>
      <c r="AJ16" s="49"/>
      <c r="AK16" s="8"/>
      <c r="AL16" s="8"/>
      <c r="AM16" s="52"/>
      <c r="AN16" s="53"/>
      <c r="AP16" s="4">
        <v>56</v>
      </c>
      <c r="AQ16" s="47" t="s">
        <v>105</v>
      </c>
      <c r="AR16" s="48"/>
      <c r="AS16" s="48"/>
      <c r="AT16" s="48"/>
      <c r="AU16" s="48"/>
      <c r="AV16" s="48"/>
      <c r="AW16" s="49"/>
      <c r="AX16" s="10"/>
      <c r="AY16" s="10"/>
      <c r="AZ16" s="44"/>
      <c r="BA16" s="44"/>
      <c r="BC16" s="4">
        <v>81</v>
      </c>
      <c r="BD16" s="43" t="s">
        <v>124</v>
      </c>
      <c r="BE16" s="43"/>
      <c r="BF16" s="43"/>
      <c r="BG16" s="43"/>
      <c r="BH16" s="43"/>
      <c r="BI16" s="43"/>
      <c r="BJ16" s="43"/>
      <c r="BK16" s="10"/>
      <c r="BL16" s="10"/>
      <c r="BM16" s="44"/>
      <c r="BN16" s="44"/>
      <c r="BP16" s="4">
        <v>95</v>
      </c>
      <c r="BQ16" s="47" t="s">
        <v>134</v>
      </c>
      <c r="BR16" s="48"/>
      <c r="BS16" s="48"/>
      <c r="BT16" s="48"/>
      <c r="BU16" s="48"/>
      <c r="BV16" s="48"/>
      <c r="BW16" s="49"/>
      <c r="BX16" s="10"/>
      <c r="BY16" s="10"/>
      <c r="BZ16" s="44"/>
      <c r="CA16" s="44"/>
      <c r="CC16" s="4">
        <v>116</v>
      </c>
      <c r="CD16" s="43" t="s">
        <v>150</v>
      </c>
      <c r="CE16" s="43"/>
      <c r="CF16" s="43"/>
      <c r="CG16" s="43"/>
      <c r="CH16" s="43"/>
      <c r="CI16" s="43"/>
      <c r="CJ16" s="43"/>
      <c r="CK16" s="10"/>
      <c r="CL16" s="10"/>
      <c r="CM16" s="44"/>
      <c r="CN16" s="44"/>
      <c r="CP16" s="4">
        <v>143</v>
      </c>
      <c r="CQ16" s="43" t="s">
        <v>171</v>
      </c>
      <c r="CR16" s="43"/>
      <c r="CS16" s="43"/>
      <c r="CT16" s="43"/>
      <c r="CU16" s="43"/>
      <c r="CV16" s="43"/>
      <c r="CW16" s="43"/>
      <c r="CX16" s="10"/>
      <c r="CY16" s="10"/>
      <c r="CZ16" s="44"/>
      <c r="DA16" s="44"/>
    </row>
    <row r="17" spans="16:105" x14ac:dyDescent="0.25">
      <c r="P17" s="4">
        <v>2</v>
      </c>
      <c r="Q17" s="43" t="s">
        <v>54</v>
      </c>
      <c r="R17" s="43"/>
      <c r="S17" s="43"/>
      <c r="T17" s="43"/>
      <c r="U17" s="43"/>
      <c r="V17" s="43"/>
      <c r="W17" s="43"/>
      <c r="X17" s="10"/>
      <c r="Y17" s="10"/>
      <c r="Z17" s="44"/>
      <c r="AA17" s="44"/>
      <c r="AC17" s="4">
        <v>29</v>
      </c>
      <c r="AD17" s="47" t="s">
        <v>87</v>
      </c>
      <c r="AE17" s="48"/>
      <c r="AF17" s="48"/>
      <c r="AG17" s="48"/>
      <c r="AH17" s="48"/>
      <c r="AI17" s="48"/>
      <c r="AJ17" s="49"/>
      <c r="AK17" s="8"/>
      <c r="AL17" s="8"/>
      <c r="AM17" s="52"/>
      <c r="AN17" s="53"/>
      <c r="AP17" s="4">
        <v>57</v>
      </c>
      <c r="AQ17" s="47" t="s">
        <v>106</v>
      </c>
      <c r="AR17" s="48"/>
      <c r="AS17" s="48"/>
      <c r="AT17" s="48"/>
      <c r="AU17" s="48"/>
      <c r="AV17" s="48"/>
      <c r="AW17" s="49"/>
      <c r="AX17" s="10"/>
      <c r="AY17" s="10"/>
      <c r="AZ17" s="44"/>
      <c r="BA17" s="44"/>
      <c r="BC17" s="4">
        <v>82</v>
      </c>
      <c r="BD17" s="43" t="s">
        <v>125</v>
      </c>
      <c r="BE17" s="43"/>
      <c r="BF17" s="43"/>
      <c r="BG17" s="43"/>
      <c r="BH17" s="43"/>
      <c r="BI17" s="43"/>
      <c r="BJ17" s="43"/>
      <c r="BK17" s="10"/>
      <c r="BL17" s="10"/>
      <c r="BM17" s="44"/>
      <c r="BN17" s="44"/>
      <c r="BP17" s="4">
        <v>96</v>
      </c>
      <c r="BQ17" s="43" t="s">
        <v>135</v>
      </c>
      <c r="BR17" s="43"/>
      <c r="BS17" s="43"/>
      <c r="BT17" s="43"/>
      <c r="BU17" s="43"/>
      <c r="BV17" s="43"/>
      <c r="BW17" s="43"/>
      <c r="BX17" s="10"/>
      <c r="BY17" s="10"/>
      <c r="BZ17" s="44"/>
      <c r="CA17" s="44"/>
      <c r="CC17" s="4">
        <v>117</v>
      </c>
      <c r="CD17" s="43" t="s">
        <v>151</v>
      </c>
      <c r="CE17" s="43"/>
      <c r="CF17" s="43"/>
      <c r="CG17" s="43"/>
      <c r="CH17" s="43"/>
      <c r="CI17" s="43"/>
      <c r="CJ17" s="43"/>
      <c r="CK17" s="10"/>
      <c r="CL17" s="10"/>
      <c r="CM17" s="44"/>
      <c r="CN17" s="44"/>
      <c r="CP17" s="4">
        <v>144</v>
      </c>
      <c r="CQ17" s="43" t="s">
        <v>85</v>
      </c>
      <c r="CR17" s="43"/>
      <c r="CS17" s="43"/>
      <c r="CT17" s="43"/>
      <c r="CU17" s="43"/>
      <c r="CV17" s="43"/>
      <c r="CW17" s="43"/>
      <c r="CX17" s="10"/>
      <c r="CY17" s="10"/>
      <c r="CZ17" s="44"/>
      <c r="DA17" s="44"/>
    </row>
    <row r="18" spans="16:105" x14ac:dyDescent="0.25">
      <c r="P18" s="4">
        <v>3</v>
      </c>
      <c r="Q18" s="43" t="s">
        <v>12</v>
      </c>
      <c r="R18" s="43"/>
      <c r="S18" s="43"/>
      <c r="T18" s="43"/>
      <c r="U18" s="43"/>
      <c r="V18" s="43"/>
      <c r="W18" s="43"/>
      <c r="X18" s="10"/>
      <c r="Y18" s="10"/>
      <c r="Z18" s="44"/>
      <c r="AA18" s="44"/>
      <c r="AC18" s="4">
        <v>30</v>
      </c>
      <c r="AD18" s="47" t="s">
        <v>88</v>
      </c>
      <c r="AE18" s="48"/>
      <c r="AF18" s="48"/>
      <c r="AG18" s="48"/>
      <c r="AH18" s="48"/>
      <c r="AI18" s="48"/>
      <c r="AJ18" s="49"/>
      <c r="AK18" s="8"/>
      <c r="AL18" s="8"/>
      <c r="AM18" s="52"/>
      <c r="AN18" s="53"/>
      <c r="AP18" s="4">
        <v>58</v>
      </c>
      <c r="AQ18" s="47" t="s">
        <v>107</v>
      </c>
      <c r="AR18" s="48"/>
      <c r="AS18" s="48"/>
      <c r="AT18" s="48"/>
      <c r="AU18" s="48"/>
      <c r="AV18" s="48"/>
      <c r="AW18" s="49"/>
      <c r="AX18" s="10"/>
      <c r="AY18" s="10"/>
      <c r="AZ18" s="44"/>
      <c r="BA18" s="44"/>
      <c r="BC18" s="4">
        <v>83</v>
      </c>
      <c r="BD18" s="43" t="s">
        <v>82</v>
      </c>
      <c r="BE18" s="43"/>
      <c r="BF18" s="43"/>
      <c r="BG18" s="43"/>
      <c r="BH18" s="43"/>
      <c r="BI18" s="43"/>
      <c r="BJ18" s="43"/>
      <c r="BK18" s="10"/>
      <c r="BL18" s="10"/>
      <c r="BM18" s="44"/>
      <c r="BN18" s="44"/>
      <c r="BP18" s="4">
        <v>97</v>
      </c>
      <c r="BQ18" s="43" t="s">
        <v>136</v>
      </c>
      <c r="BR18" s="43"/>
      <c r="BS18" s="43"/>
      <c r="BT18" s="43"/>
      <c r="BU18" s="43"/>
      <c r="BV18" s="43"/>
      <c r="BW18" s="43"/>
      <c r="BX18" s="10"/>
      <c r="BY18" s="10"/>
      <c r="BZ18" s="44"/>
      <c r="CA18" s="44"/>
      <c r="CC18" s="4">
        <v>118</v>
      </c>
      <c r="CD18" s="43" t="s">
        <v>152</v>
      </c>
      <c r="CE18" s="43"/>
      <c r="CF18" s="43"/>
      <c r="CG18" s="43"/>
      <c r="CH18" s="43"/>
      <c r="CI18" s="43"/>
      <c r="CJ18" s="43"/>
      <c r="CK18" s="10"/>
      <c r="CL18" s="10"/>
      <c r="CM18" s="44"/>
      <c r="CN18" s="44"/>
      <c r="CP18" s="4">
        <v>145</v>
      </c>
      <c r="CQ18" s="43" t="s">
        <v>144</v>
      </c>
      <c r="CR18" s="43"/>
      <c r="CS18" s="43"/>
      <c r="CT18" s="43"/>
      <c r="CU18" s="43"/>
      <c r="CV18" s="43"/>
      <c r="CW18" s="43"/>
      <c r="CX18" s="10"/>
      <c r="CY18" s="10"/>
      <c r="CZ18" s="44"/>
      <c r="DA18" s="44"/>
    </row>
    <row r="19" spans="16:105" x14ac:dyDescent="0.25">
      <c r="P19" s="4">
        <v>4</v>
      </c>
      <c r="Q19" s="43" t="s">
        <v>55</v>
      </c>
      <c r="R19" s="43"/>
      <c r="S19" s="43"/>
      <c r="T19" s="43"/>
      <c r="U19" s="43"/>
      <c r="V19" s="43"/>
      <c r="W19" s="43"/>
      <c r="X19" s="10"/>
      <c r="Y19" s="10"/>
      <c r="Z19" s="44"/>
      <c r="AA19" s="44"/>
      <c r="AC19" s="4">
        <v>31</v>
      </c>
      <c r="AD19" s="43" t="s">
        <v>89</v>
      </c>
      <c r="AE19" s="43"/>
      <c r="AF19" s="43"/>
      <c r="AG19" s="43"/>
      <c r="AH19" s="43"/>
      <c r="AI19" s="43"/>
      <c r="AJ19" s="43"/>
      <c r="AK19" s="8"/>
      <c r="AL19" s="8"/>
      <c r="AM19" s="52"/>
      <c r="AN19" s="53"/>
      <c r="AP19" s="4">
        <v>59</v>
      </c>
      <c r="AQ19" s="43" t="s">
        <v>108</v>
      </c>
      <c r="AR19" s="43"/>
      <c r="AS19" s="43"/>
      <c r="AT19" s="43"/>
      <c r="AU19" s="43"/>
      <c r="AV19" s="43"/>
      <c r="AW19" s="43"/>
      <c r="AX19" s="10"/>
      <c r="AY19" s="10"/>
      <c r="AZ19" s="44"/>
      <c r="BA19" s="44"/>
      <c r="BC19" s="4">
        <v>84</v>
      </c>
      <c r="BD19" s="43" t="s">
        <v>85</v>
      </c>
      <c r="BE19" s="43"/>
      <c r="BF19" s="43"/>
      <c r="BG19" s="43"/>
      <c r="BH19" s="43"/>
      <c r="BI19" s="43"/>
      <c r="BJ19" s="43"/>
      <c r="BK19" s="10"/>
      <c r="BL19" s="10"/>
      <c r="BM19" s="44"/>
      <c r="BN19" s="44"/>
      <c r="BP19" s="4">
        <v>98</v>
      </c>
      <c r="BQ19" s="43" t="s">
        <v>137</v>
      </c>
      <c r="BR19" s="43"/>
      <c r="BS19" s="43"/>
      <c r="BT19" s="43"/>
      <c r="BU19" s="43"/>
      <c r="BV19" s="43"/>
      <c r="BW19" s="43"/>
      <c r="BX19" s="10"/>
      <c r="BY19" s="10"/>
      <c r="BZ19" s="44"/>
      <c r="CA19" s="44"/>
      <c r="CC19" s="4">
        <v>119</v>
      </c>
      <c r="CD19" s="43" t="s">
        <v>153</v>
      </c>
      <c r="CE19" s="43"/>
      <c r="CF19" s="43"/>
      <c r="CG19" s="43"/>
      <c r="CH19" s="43"/>
      <c r="CI19" s="43"/>
      <c r="CJ19" s="43"/>
      <c r="CK19" s="10"/>
      <c r="CL19" s="10"/>
      <c r="CM19" s="44"/>
      <c r="CN19" s="44"/>
      <c r="CP19" s="4">
        <v>146</v>
      </c>
      <c r="CQ19" s="43" t="s">
        <v>172</v>
      </c>
      <c r="CR19" s="43"/>
      <c r="CS19" s="43"/>
      <c r="CT19" s="43"/>
      <c r="CU19" s="43"/>
      <c r="CV19" s="43"/>
      <c r="CW19" s="43"/>
      <c r="CX19" s="10"/>
      <c r="CY19" s="10"/>
      <c r="CZ19" s="44"/>
      <c r="DA19" s="44"/>
    </row>
    <row r="20" spans="16:105" x14ac:dyDescent="0.25">
      <c r="P20" s="4">
        <v>5</v>
      </c>
      <c r="Q20" s="43" t="s">
        <v>70</v>
      </c>
      <c r="R20" s="43"/>
      <c r="S20" s="43"/>
      <c r="T20" s="43"/>
      <c r="U20" s="43"/>
      <c r="V20" s="43"/>
      <c r="W20" s="43"/>
      <c r="X20" s="10"/>
      <c r="Y20" s="10"/>
      <c r="Z20" s="44"/>
      <c r="AA20" s="44"/>
      <c r="AC20" s="4">
        <v>32</v>
      </c>
      <c r="AD20" s="43" t="s">
        <v>90</v>
      </c>
      <c r="AE20" s="43"/>
      <c r="AF20" s="43"/>
      <c r="AG20" s="43"/>
      <c r="AH20" s="43"/>
      <c r="AI20" s="43"/>
      <c r="AJ20" s="43"/>
      <c r="AK20" s="8"/>
      <c r="AL20" s="8"/>
      <c r="AM20" s="52"/>
      <c r="AN20" s="53"/>
      <c r="AP20" s="4">
        <v>60</v>
      </c>
      <c r="AQ20" s="43" t="s">
        <v>109</v>
      </c>
      <c r="AR20" s="43"/>
      <c r="AS20" s="43"/>
      <c r="AT20" s="43"/>
      <c r="AU20" s="43"/>
      <c r="AV20" s="43"/>
      <c r="AW20" s="43"/>
      <c r="AX20" s="10"/>
      <c r="AY20" s="10"/>
      <c r="AZ20" s="44"/>
      <c r="BA20" s="44"/>
      <c r="BC20" s="4">
        <v>85</v>
      </c>
      <c r="BD20" s="43" t="s">
        <v>126</v>
      </c>
      <c r="BE20" s="43"/>
      <c r="BF20" s="43"/>
      <c r="BG20" s="43"/>
      <c r="BH20" s="43"/>
      <c r="BI20" s="43"/>
      <c r="BJ20" s="43"/>
      <c r="BK20" s="10"/>
      <c r="BL20" s="10"/>
      <c r="BM20" s="44"/>
      <c r="BN20" s="44"/>
      <c r="BP20" s="4">
        <v>99</v>
      </c>
      <c r="BQ20" s="43" t="s">
        <v>138</v>
      </c>
      <c r="BR20" s="43"/>
      <c r="BS20" s="43"/>
      <c r="BT20" s="43"/>
      <c r="BU20" s="43"/>
      <c r="BV20" s="43"/>
      <c r="BW20" s="43"/>
      <c r="BX20" s="10"/>
      <c r="BY20" s="10"/>
      <c r="BZ20" s="44"/>
      <c r="CA20" s="44"/>
      <c r="CC20" s="4">
        <v>120</v>
      </c>
      <c r="CD20" s="43" t="s">
        <v>154</v>
      </c>
      <c r="CE20" s="43"/>
      <c r="CF20" s="43"/>
      <c r="CG20" s="43"/>
      <c r="CH20" s="43"/>
      <c r="CI20" s="43"/>
      <c r="CJ20" s="43"/>
      <c r="CK20" s="10"/>
      <c r="CL20" s="10"/>
      <c r="CM20" s="44"/>
      <c r="CN20" s="44"/>
      <c r="CP20" s="37" t="s">
        <v>2</v>
      </c>
      <c r="CQ20" s="38"/>
      <c r="CR20" s="38"/>
      <c r="CS20" s="38"/>
      <c r="CT20" s="38"/>
      <c r="CU20" s="38"/>
      <c r="CV20" s="38"/>
      <c r="CW20" s="39"/>
      <c r="CX20" s="28">
        <f>SUM(CX7:CX19)</f>
        <v>0</v>
      </c>
      <c r="CY20" s="28">
        <f>SUM(CY7:CY19)</f>
        <v>0</v>
      </c>
      <c r="CZ20" s="40"/>
      <c r="DA20" s="40"/>
    </row>
    <row r="21" spans="16:105" ht="15.75" x14ac:dyDescent="0.25">
      <c r="P21" s="4">
        <v>6</v>
      </c>
      <c r="Q21" s="47" t="s">
        <v>56</v>
      </c>
      <c r="R21" s="48"/>
      <c r="S21" s="48"/>
      <c r="T21" s="48"/>
      <c r="U21" s="48"/>
      <c r="V21" s="48"/>
      <c r="W21" s="49"/>
      <c r="X21" s="10"/>
      <c r="Y21" s="10"/>
      <c r="Z21" s="44"/>
      <c r="AA21" s="44"/>
      <c r="AC21" s="4">
        <v>33</v>
      </c>
      <c r="AD21" s="43" t="s">
        <v>91</v>
      </c>
      <c r="AE21" s="43"/>
      <c r="AF21" s="43"/>
      <c r="AG21" s="43"/>
      <c r="AH21" s="43"/>
      <c r="AI21" s="43"/>
      <c r="AJ21" s="43"/>
      <c r="AK21" s="8"/>
      <c r="AL21" s="8"/>
      <c r="AM21" s="52"/>
      <c r="AN21" s="53"/>
      <c r="AP21" s="4">
        <v>61</v>
      </c>
      <c r="AQ21" s="43" t="s">
        <v>110</v>
      </c>
      <c r="AR21" s="43"/>
      <c r="AS21" s="43"/>
      <c r="AT21" s="43"/>
      <c r="AU21" s="43"/>
      <c r="AV21" s="43"/>
      <c r="AW21" s="43"/>
      <c r="AX21" s="10"/>
      <c r="AY21" s="10"/>
      <c r="AZ21" s="44"/>
      <c r="BA21" s="44"/>
      <c r="BC21" s="41" t="s">
        <v>2</v>
      </c>
      <c r="BD21" s="41"/>
      <c r="BE21" s="41"/>
      <c r="BF21" s="41"/>
      <c r="BG21" s="41"/>
      <c r="BH21" s="41"/>
      <c r="BI21" s="41"/>
      <c r="BJ21" s="41"/>
      <c r="BK21" s="27">
        <f>SUM(BK7:BK20)</f>
        <v>0</v>
      </c>
      <c r="BL21" s="27">
        <f>SUM(BL7:BL20)</f>
        <v>0</v>
      </c>
      <c r="BM21" s="40"/>
      <c r="BN21" s="40"/>
      <c r="BP21" s="4">
        <v>100</v>
      </c>
      <c r="BQ21" s="43" t="s">
        <v>139</v>
      </c>
      <c r="BR21" s="43"/>
      <c r="BS21" s="43"/>
      <c r="BT21" s="43"/>
      <c r="BU21" s="43"/>
      <c r="BV21" s="43"/>
      <c r="BW21" s="43"/>
      <c r="BX21" s="10"/>
      <c r="BY21" s="10"/>
      <c r="BZ21" s="44"/>
      <c r="CA21" s="44"/>
      <c r="CC21" s="4">
        <v>121</v>
      </c>
      <c r="CD21" s="43" t="s">
        <v>155</v>
      </c>
      <c r="CE21" s="43"/>
      <c r="CF21" s="43"/>
      <c r="CG21" s="43"/>
      <c r="CH21" s="43"/>
      <c r="CI21" s="43"/>
      <c r="CJ21" s="43"/>
      <c r="CK21" s="10"/>
      <c r="CL21" s="10"/>
      <c r="CM21" s="44"/>
      <c r="CN21" s="44"/>
    </row>
    <row r="22" spans="16:105" x14ac:dyDescent="0.25">
      <c r="P22" s="4">
        <v>7</v>
      </c>
      <c r="Q22" s="47" t="s">
        <v>57</v>
      </c>
      <c r="R22" s="48"/>
      <c r="S22" s="48"/>
      <c r="T22" s="48"/>
      <c r="U22" s="48"/>
      <c r="V22" s="48"/>
      <c r="W22" s="49"/>
      <c r="X22" s="10"/>
      <c r="Y22" s="10"/>
      <c r="Z22" s="44"/>
      <c r="AA22" s="44"/>
      <c r="AC22" s="4">
        <v>34</v>
      </c>
      <c r="AD22" s="43" t="s">
        <v>91</v>
      </c>
      <c r="AE22" s="43"/>
      <c r="AF22" s="43"/>
      <c r="AG22" s="43"/>
      <c r="AH22" s="43"/>
      <c r="AI22" s="43"/>
      <c r="AJ22" s="43"/>
      <c r="AK22" s="8"/>
      <c r="AL22" s="8"/>
      <c r="AM22" s="52"/>
      <c r="AN22" s="53"/>
      <c r="AP22" s="4">
        <v>62</v>
      </c>
      <c r="AQ22" s="43" t="s">
        <v>70</v>
      </c>
      <c r="AR22" s="43"/>
      <c r="AS22" s="43"/>
      <c r="AT22" s="43"/>
      <c r="AU22" s="43"/>
      <c r="AV22" s="43"/>
      <c r="AW22" s="43"/>
      <c r="AX22" s="10"/>
      <c r="AY22" s="10"/>
      <c r="AZ22" s="44"/>
      <c r="BA22" s="44"/>
      <c r="BP22" s="4">
        <v>101</v>
      </c>
      <c r="BQ22" s="43" t="s">
        <v>140</v>
      </c>
      <c r="BR22" s="43"/>
      <c r="BS22" s="43"/>
      <c r="BT22" s="43"/>
      <c r="BU22" s="43"/>
      <c r="BV22" s="43"/>
      <c r="BW22" s="43"/>
      <c r="BX22" s="10"/>
      <c r="BY22" s="10"/>
      <c r="BZ22" s="44"/>
      <c r="CA22" s="44"/>
      <c r="CC22" s="4">
        <v>122</v>
      </c>
      <c r="CD22" s="43" t="s">
        <v>156</v>
      </c>
      <c r="CE22" s="43"/>
      <c r="CF22" s="43"/>
      <c r="CG22" s="43"/>
      <c r="CH22" s="43"/>
      <c r="CI22" s="43"/>
      <c r="CJ22" s="43"/>
      <c r="CK22" s="10"/>
      <c r="CL22" s="10"/>
      <c r="CM22" s="44"/>
      <c r="CN22" s="44"/>
    </row>
    <row r="23" spans="16:105" x14ac:dyDescent="0.25">
      <c r="P23" s="4">
        <v>8</v>
      </c>
      <c r="Q23" s="47" t="s">
        <v>58</v>
      </c>
      <c r="R23" s="48"/>
      <c r="S23" s="48"/>
      <c r="T23" s="48"/>
      <c r="U23" s="48"/>
      <c r="V23" s="48"/>
      <c r="W23" s="49"/>
      <c r="X23" s="10"/>
      <c r="Y23" s="10"/>
      <c r="Z23" s="44"/>
      <c r="AA23" s="44"/>
      <c r="AC23" s="4">
        <v>35</v>
      </c>
      <c r="AD23" s="43" t="s">
        <v>92</v>
      </c>
      <c r="AE23" s="43"/>
      <c r="AF23" s="43"/>
      <c r="AG23" s="43"/>
      <c r="AH23" s="43"/>
      <c r="AI23" s="43"/>
      <c r="AJ23" s="43"/>
      <c r="AK23" s="8"/>
      <c r="AL23" s="8"/>
      <c r="AM23" s="52"/>
      <c r="AN23" s="53"/>
      <c r="AP23" s="4">
        <v>63</v>
      </c>
      <c r="AQ23" s="43" t="s">
        <v>111</v>
      </c>
      <c r="AR23" s="43"/>
      <c r="AS23" s="43"/>
      <c r="AT23" s="43"/>
      <c r="AU23" s="43"/>
      <c r="AV23" s="43"/>
      <c r="AW23" s="43"/>
      <c r="AX23" s="10"/>
      <c r="AY23" s="10"/>
      <c r="AZ23" s="44"/>
      <c r="BA23" s="44"/>
      <c r="BP23" s="4">
        <v>102</v>
      </c>
      <c r="BQ23" s="43" t="s">
        <v>141</v>
      </c>
      <c r="BR23" s="43"/>
      <c r="BS23" s="43"/>
      <c r="BT23" s="43"/>
      <c r="BU23" s="43"/>
      <c r="BV23" s="43"/>
      <c r="BW23" s="43"/>
      <c r="BX23" s="10"/>
      <c r="BY23" s="10"/>
      <c r="BZ23" s="44"/>
      <c r="CA23" s="44"/>
      <c r="CC23" s="4">
        <v>123</v>
      </c>
      <c r="CD23" s="43" t="s">
        <v>157</v>
      </c>
      <c r="CE23" s="43"/>
      <c r="CF23" s="43"/>
      <c r="CG23" s="43"/>
      <c r="CH23" s="43"/>
      <c r="CI23" s="43"/>
      <c r="CJ23" s="43"/>
      <c r="CK23" s="10"/>
      <c r="CL23" s="10"/>
      <c r="CM23" s="44"/>
      <c r="CN23" s="44"/>
    </row>
    <row r="24" spans="16:105" x14ac:dyDescent="0.25">
      <c r="P24" s="4">
        <v>9</v>
      </c>
      <c r="Q24" s="43" t="s">
        <v>59</v>
      </c>
      <c r="R24" s="43"/>
      <c r="S24" s="43"/>
      <c r="T24" s="43"/>
      <c r="U24" s="43"/>
      <c r="V24" s="43"/>
      <c r="W24" s="43"/>
      <c r="X24" s="10"/>
      <c r="Y24" s="10"/>
      <c r="Z24" s="44"/>
      <c r="AA24" s="44"/>
      <c r="AC24" s="4">
        <v>36</v>
      </c>
      <c r="AD24" s="47" t="s">
        <v>93</v>
      </c>
      <c r="AE24" s="48"/>
      <c r="AF24" s="48"/>
      <c r="AG24" s="48"/>
      <c r="AH24" s="48"/>
      <c r="AI24" s="48"/>
      <c r="AJ24" s="49"/>
      <c r="AK24" s="8"/>
      <c r="AL24" s="8"/>
      <c r="AM24" s="52"/>
      <c r="AN24" s="53"/>
      <c r="AP24" s="4">
        <v>64</v>
      </c>
      <c r="AQ24" s="47" t="s">
        <v>112</v>
      </c>
      <c r="AR24" s="48"/>
      <c r="AS24" s="48"/>
      <c r="AT24" s="48"/>
      <c r="AU24" s="48"/>
      <c r="AV24" s="48"/>
      <c r="AW24" s="49"/>
      <c r="AX24" s="10"/>
      <c r="AY24" s="10"/>
      <c r="AZ24" s="44"/>
      <c r="BA24" s="44"/>
      <c r="BP24" s="4">
        <v>103</v>
      </c>
      <c r="BQ24" s="43" t="s">
        <v>142</v>
      </c>
      <c r="BR24" s="43"/>
      <c r="BS24" s="43"/>
      <c r="BT24" s="43"/>
      <c r="BU24" s="43"/>
      <c r="BV24" s="43"/>
      <c r="BW24" s="43"/>
      <c r="BX24" s="10"/>
      <c r="BY24" s="10"/>
      <c r="BZ24" s="44"/>
      <c r="CA24" s="44"/>
      <c r="CC24" s="4">
        <v>124</v>
      </c>
      <c r="CD24" s="43" t="s">
        <v>158</v>
      </c>
      <c r="CE24" s="43"/>
      <c r="CF24" s="43"/>
      <c r="CG24" s="43"/>
      <c r="CH24" s="43"/>
      <c r="CI24" s="43"/>
      <c r="CJ24" s="43"/>
      <c r="CK24" s="10"/>
      <c r="CL24" s="10"/>
      <c r="CM24" s="44"/>
      <c r="CN24" s="44"/>
    </row>
    <row r="25" spans="16:105" x14ac:dyDescent="0.25">
      <c r="P25" s="4">
        <v>10</v>
      </c>
      <c r="Q25" s="43" t="s">
        <v>59</v>
      </c>
      <c r="R25" s="43"/>
      <c r="S25" s="43"/>
      <c r="T25" s="43"/>
      <c r="U25" s="43"/>
      <c r="V25" s="43"/>
      <c r="W25" s="43"/>
      <c r="X25" s="10"/>
      <c r="Y25" s="10"/>
      <c r="Z25" s="44"/>
      <c r="AA25" s="44"/>
      <c r="AC25" s="4">
        <v>37</v>
      </c>
      <c r="AD25" s="47" t="s">
        <v>94</v>
      </c>
      <c r="AE25" s="48"/>
      <c r="AF25" s="48"/>
      <c r="AG25" s="48"/>
      <c r="AH25" s="48"/>
      <c r="AI25" s="48"/>
      <c r="AJ25" s="49"/>
      <c r="AK25" s="8"/>
      <c r="AL25" s="8"/>
      <c r="AM25" s="52"/>
      <c r="AN25" s="53"/>
      <c r="AP25" s="4">
        <v>65</v>
      </c>
      <c r="AQ25" s="47" t="s">
        <v>113</v>
      </c>
      <c r="AR25" s="48"/>
      <c r="AS25" s="48"/>
      <c r="AT25" s="48"/>
      <c r="AU25" s="48"/>
      <c r="AV25" s="48"/>
      <c r="AW25" s="49"/>
      <c r="AX25" s="10"/>
      <c r="AY25" s="10"/>
      <c r="AZ25" s="44"/>
      <c r="BA25" s="44"/>
      <c r="BP25" s="4">
        <v>104</v>
      </c>
      <c r="BQ25" s="47" t="s">
        <v>85</v>
      </c>
      <c r="BR25" s="48"/>
      <c r="BS25" s="48"/>
      <c r="BT25" s="48"/>
      <c r="BU25" s="48"/>
      <c r="BV25" s="48"/>
      <c r="BW25" s="49"/>
      <c r="BX25" s="10"/>
      <c r="BY25" s="10"/>
      <c r="BZ25" s="44"/>
      <c r="CA25" s="44"/>
      <c r="CC25" s="4">
        <v>125</v>
      </c>
      <c r="CD25" s="43" t="s">
        <v>159</v>
      </c>
      <c r="CE25" s="43"/>
      <c r="CF25" s="43"/>
      <c r="CG25" s="43"/>
      <c r="CH25" s="43"/>
      <c r="CI25" s="43"/>
      <c r="CJ25" s="43"/>
      <c r="CK25" s="10"/>
      <c r="CL25" s="10"/>
      <c r="CM25" s="44"/>
      <c r="CN25" s="44"/>
    </row>
    <row r="26" spans="16:105" x14ac:dyDescent="0.25">
      <c r="P26" s="4">
        <v>11</v>
      </c>
      <c r="Q26" s="43" t="s">
        <v>71</v>
      </c>
      <c r="R26" s="43"/>
      <c r="S26" s="43"/>
      <c r="T26" s="43"/>
      <c r="U26" s="43"/>
      <c r="V26" s="43"/>
      <c r="W26" s="43"/>
      <c r="X26" s="10"/>
      <c r="Y26" s="10"/>
      <c r="Z26" s="44"/>
      <c r="AA26" s="44"/>
      <c r="AC26" s="4">
        <v>38</v>
      </c>
      <c r="AD26" s="47" t="s">
        <v>95</v>
      </c>
      <c r="AE26" s="48"/>
      <c r="AF26" s="48"/>
      <c r="AG26" s="48"/>
      <c r="AH26" s="48"/>
      <c r="AI26" s="48"/>
      <c r="AJ26" s="49"/>
      <c r="AK26" s="8"/>
      <c r="AL26" s="8"/>
      <c r="AM26" s="52"/>
      <c r="AN26" s="53"/>
      <c r="AP26" s="4">
        <v>66</v>
      </c>
      <c r="AQ26" s="47" t="s">
        <v>114</v>
      </c>
      <c r="AR26" s="48"/>
      <c r="AS26" s="48"/>
      <c r="AT26" s="48"/>
      <c r="AU26" s="48"/>
      <c r="AV26" s="48"/>
      <c r="AW26" s="49"/>
      <c r="AX26" s="10"/>
      <c r="AY26" s="10"/>
      <c r="AZ26" s="44"/>
      <c r="BA26" s="44"/>
      <c r="BP26" s="4">
        <v>105</v>
      </c>
      <c r="BQ26" s="47" t="s">
        <v>97</v>
      </c>
      <c r="BR26" s="48"/>
      <c r="BS26" s="48"/>
      <c r="BT26" s="48"/>
      <c r="BU26" s="48"/>
      <c r="BV26" s="48"/>
      <c r="BW26" s="49"/>
      <c r="BX26" s="10"/>
      <c r="BY26" s="10"/>
      <c r="BZ26" s="44"/>
      <c r="CA26" s="44"/>
      <c r="CC26" s="4">
        <v>126</v>
      </c>
      <c r="CD26" s="43" t="s">
        <v>160</v>
      </c>
      <c r="CE26" s="43"/>
      <c r="CF26" s="43"/>
      <c r="CG26" s="43"/>
      <c r="CH26" s="43"/>
      <c r="CI26" s="43"/>
      <c r="CJ26" s="43"/>
      <c r="CK26" s="10"/>
      <c r="CL26" s="10"/>
      <c r="CM26" s="44"/>
      <c r="CN26" s="44"/>
    </row>
    <row r="27" spans="16:105" x14ac:dyDescent="0.25">
      <c r="P27" s="4">
        <v>12</v>
      </c>
      <c r="Q27" s="43" t="s">
        <v>72</v>
      </c>
      <c r="R27" s="43"/>
      <c r="S27" s="43"/>
      <c r="T27" s="43"/>
      <c r="U27" s="43"/>
      <c r="V27" s="43"/>
      <c r="W27" s="43"/>
      <c r="X27" s="10"/>
      <c r="Y27" s="10"/>
      <c r="Z27" s="44"/>
      <c r="AA27" s="44"/>
      <c r="AC27" s="4">
        <v>39</v>
      </c>
      <c r="AD27" s="47" t="s">
        <v>85</v>
      </c>
      <c r="AE27" s="48"/>
      <c r="AF27" s="48"/>
      <c r="AG27" s="48"/>
      <c r="AH27" s="48"/>
      <c r="AI27" s="48"/>
      <c r="AJ27" s="49"/>
      <c r="AK27" s="8"/>
      <c r="AL27" s="8"/>
      <c r="AM27" s="52"/>
      <c r="AN27" s="53"/>
      <c r="AP27" s="4">
        <v>67</v>
      </c>
      <c r="AQ27" s="47" t="s">
        <v>114</v>
      </c>
      <c r="AR27" s="48"/>
      <c r="AS27" s="48"/>
      <c r="AT27" s="48"/>
      <c r="AU27" s="48"/>
      <c r="AV27" s="48"/>
      <c r="AW27" s="49"/>
      <c r="AX27" s="10"/>
      <c r="AY27" s="10"/>
      <c r="AZ27" s="44"/>
      <c r="BA27" s="44"/>
      <c r="BP27" s="4">
        <v>106</v>
      </c>
      <c r="BQ27" s="43" t="s">
        <v>143</v>
      </c>
      <c r="BR27" s="43"/>
      <c r="BS27" s="43"/>
      <c r="BT27" s="43"/>
      <c r="BU27" s="43"/>
      <c r="BV27" s="43"/>
      <c r="BW27" s="43"/>
      <c r="BX27" s="10"/>
      <c r="BY27" s="10"/>
      <c r="BZ27" s="44"/>
      <c r="CA27" s="44"/>
      <c r="CC27" s="4">
        <v>127</v>
      </c>
      <c r="CD27" s="43" t="s">
        <v>161</v>
      </c>
      <c r="CE27" s="43"/>
      <c r="CF27" s="43"/>
      <c r="CG27" s="43"/>
      <c r="CH27" s="43"/>
      <c r="CI27" s="43"/>
      <c r="CJ27" s="43"/>
      <c r="CK27" s="10"/>
      <c r="CL27" s="10"/>
      <c r="CM27" s="44"/>
      <c r="CN27" s="44"/>
    </row>
    <row r="28" spans="16:105" ht="15.75" x14ac:dyDescent="0.25">
      <c r="P28" s="4">
        <v>13</v>
      </c>
      <c r="Q28" s="43" t="s">
        <v>73</v>
      </c>
      <c r="R28" s="43"/>
      <c r="S28" s="43"/>
      <c r="T28" s="43"/>
      <c r="U28" s="43"/>
      <c r="V28" s="43"/>
      <c r="W28" s="43"/>
      <c r="X28" s="10"/>
      <c r="Y28" s="10"/>
      <c r="Z28" s="44"/>
      <c r="AA28" s="44"/>
      <c r="AC28" s="4">
        <v>40</v>
      </c>
      <c r="AD28" s="47" t="s">
        <v>96</v>
      </c>
      <c r="AE28" s="48"/>
      <c r="AF28" s="48"/>
      <c r="AG28" s="48"/>
      <c r="AH28" s="48"/>
      <c r="AI28" s="48"/>
      <c r="AJ28" s="49"/>
      <c r="AK28" s="8"/>
      <c r="AL28" s="8"/>
      <c r="AM28" s="52"/>
      <c r="AN28" s="53"/>
      <c r="AP28" s="4">
        <v>68</v>
      </c>
      <c r="AQ28" s="47" t="s">
        <v>115</v>
      </c>
      <c r="AR28" s="48"/>
      <c r="AS28" s="48"/>
      <c r="AT28" s="48"/>
      <c r="AU28" s="48"/>
      <c r="AV28" s="48"/>
      <c r="AW28" s="49"/>
      <c r="AX28" s="10"/>
      <c r="AY28" s="10"/>
      <c r="AZ28" s="44"/>
      <c r="BA28" s="44"/>
      <c r="BP28" s="41" t="s">
        <v>2</v>
      </c>
      <c r="BQ28" s="41"/>
      <c r="BR28" s="41"/>
      <c r="BS28" s="41"/>
      <c r="BT28" s="41"/>
      <c r="BU28" s="41"/>
      <c r="BV28" s="41"/>
      <c r="BW28" s="41"/>
      <c r="BX28" s="27">
        <f>SUM(BX7:BX27)</f>
        <v>0</v>
      </c>
      <c r="BY28" s="27">
        <f>SUM(BY7:BY27)</f>
        <v>0</v>
      </c>
      <c r="BZ28" s="40"/>
      <c r="CA28" s="40"/>
      <c r="CC28" s="4">
        <v>128</v>
      </c>
      <c r="CD28" s="47" t="s">
        <v>85</v>
      </c>
      <c r="CE28" s="48"/>
      <c r="CF28" s="48"/>
      <c r="CG28" s="48"/>
      <c r="CH28" s="48"/>
      <c r="CI28" s="48"/>
      <c r="CJ28" s="49"/>
      <c r="CK28" s="10"/>
      <c r="CL28" s="10"/>
      <c r="CM28" s="44"/>
      <c r="CN28" s="44"/>
    </row>
    <row r="29" spans="16:105" x14ac:dyDescent="0.25">
      <c r="P29" s="4">
        <v>14</v>
      </c>
      <c r="Q29" s="43" t="s">
        <v>74</v>
      </c>
      <c r="R29" s="43"/>
      <c r="S29" s="43"/>
      <c r="T29" s="43"/>
      <c r="U29" s="43"/>
      <c r="V29" s="43"/>
      <c r="W29" s="43"/>
      <c r="X29" s="8"/>
      <c r="Y29" s="8"/>
      <c r="Z29" s="52"/>
      <c r="AA29" s="53"/>
      <c r="AC29" s="4">
        <v>41</v>
      </c>
      <c r="AD29" s="47" t="s">
        <v>97</v>
      </c>
      <c r="AE29" s="48"/>
      <c r="AF29" s="48"/>
      <c r="AG29" s="48"/>
      <c r="AH29" s="48"/>
      <c r="AI29" s="48"/>
      <c r="AJ29" s="49"/>
      <c r="AK29" s="10"/>
      <c r="AL29" s="10"/>
      <c r="AM29" s="44"/>
      <c r="AN29" s="44"/>
      <c r="AP29" s="4">
        <v>69</v>
      </c>
      <c r="AQ29" s="47" t="s">
        <v>116</v>
      </c>
      <c r="AR29" s="48"/>
      <c r="AS29" s="48"/>
      <c r="AT29" s="48"/>
      <c r="AU29" s="48"/>
      <c r="AV29" s="48"/>
      <c r="AW29" s="49"/>
      <c r="AX29" s="10"/>
      <c r="AY29" s="10"/>
      <c r="AZ29" s="44"/>
      <c r="BA29" s="44"/>
      <c r="CC29" s="4">
        <v>129</v>
      </c>
      <c r="CD29" s="47" t="s">
        <v>144</v>
      </c>
      <c r="CE29" s="48"/>
      <c r="CF29" s="48"/>
      <c r="CG29" s="48"/>
      <c r="CH29" s="48"/>
      <c r="CI29" s="48"/>
      <c r="CJ29" s="49"/>
      <c r="CK29" s="10"/>
      <c r="CL29" s="10"/>
      <c r="CM29" s="44"/>
      <c r="CN29" s="44"/>
    </row>
    <row r="30" spans="16:105" x14ac:dyDescent="0.25">
      <c r="P30" s="4">
        <v>15</v>
      </c>
      <c r="Q30" s="43" t="s">
        <v>75</v>
      </c>
      <c r="R30" s="43"/>
      <c r="S30" s="43"/>
      <c r="T30" s="43"/>
      <c r="U30" s="43"/>
      <c r="V30" s="43"/>
      <c r="W30" s="43"/>
      <c r="X30" s="8"/>
      <c r="Y30" s="8"/>
      <c r="Z30" s="52"/>
      <c r="AA30" s="53"/>
      <c r="AC30" s="4">
        <v>42</v>
      </c>
      <c r="AD30" s="43" t="s">
        <v>98</v>
      </c>
      <c r="AE30" s="43"/>
      <c r="AF30" s="43"/>
      <c r="AG30" s="43"/>
      <c r="AH30" s="43"/>
      <c r="AI30" s="43"/>
      <c r="AJ30" s="43"/>
      <c r="AK30" s="10"/>
      <c r="AL30" s="10"/>
      <c r="AM30" s="44"/>
      <c r="AN30" s="44"/>
      <c r="AP30" s="4">
        <v>70</v>
      </c>
      <c r="AQ30" s="43" t="s">
        <v>97</v>
      </c>
      <c r="AR30" s="43"/>
      <c r="AS30" s="43"/>
      <c r="AT30" s="43"/>
      <c r="AU30" s="43"/>
      <c r="AV30" s="43"/>
      <c r="AW30" s="43"/>
      <c r="AX30" s="10"/>
      <c r="AY30" s="10"/>
      <c r="AZ30" s="44"/>
      <c r="BA30" s="44"/>
      <c r="CC30" s="4">
        <v>130</v>
      </c>
      <c r="CD30" s="47" t="s">
        <v>74</v>
      </c>
      <c r="CE30" s="48"/>
      <c r="CF30" s="48"/>
      <c r="CG30" s="48"/>
      <c r="CH30" s="48"/>
      <c r="CI30" s="48"/>
      <c r="CJ30" s="49"/>
      <c r="CK30" s="10"/>
      <c r="CL30" s="10"/>
      <c r="CM30" s="44"/>
      <c r="CN30" s="44"/>
    </row>
    <row r="31" spans="16:105" x14ac:dyDescent="0.25">
      <c r="P31" s="4">
        <v>16</v>
      </c>
      <c r="Q31" s="47" t="s">
        <v>76</v>
      </c>
      <c r="R31" s="48"/>
      <c r="S31" s="48"/>
      <c r="T31" s="48"/>
      <c r="U31" s="48"/>
      <c r="V31" s="48"/>
      <c r="W31" s="49"/>
      <c r="X31" s="8" t="s">
        <v>51</v>
      </c>
      <c r="Y31" s="8"/>
      <c r="Z31" s="52"/>
      <c r="AA31" s="53"/>
      <c r="AC31" s="4">
        <v>43</v>
      </c>
      <c r="AD31" s="47" t="s">
        <v>99</v>
      </c>
      <c r="AE31" s="48"/>
      <c r="AF31" s="48"/>
      <c r="AG31" s="48"/>
      <c r="AH31" s="48"/>
      <c r="AI31" s="48"/>
      <c r="AJ31" s="49"/>
      <c r="AK31" s="10"/>
      <c r="AL31" s="10"/>
      <c r="AM31" s="44"/>
      <c r="AN31" s="44"/>
      <c r="AP31" s="4">
        <v>71</v>
      </c>
      <c r="AQ31" s="47" t="s">
        <v>117</v>
      </c>
      <c r="AR31" s="48"/>
      <c r="AS31" s="48"/>
      <c r="AT31" s="48"/>
      <c r="AU31" s="48"/>
      <c r="AV31" s="48"/>
      <c r="AW31" s="49"/>
      <c r="AX31" s="10"/>
      <c r="AY31" s="10"/>
      <c r="AZ31" s="44"/>
      <c r="BA31" s="44"/>
      <c r="CC31" s="4">
        <v>131</v>
      </c>
      <c r="CD31" s="43" t="s">
        <v>162</v>
      </c>
      <c r="CE31" s="43"/>
      <c r="CF31" s="43"/>
      <c r="CG31" s="43"/>
      <c r="CH31" s="43"/>
      <c r="CI31" s="43"/>
      <c r="CJ31" s="43"/>
      <c r="CK31" s="10"/>
      <c r="CL31" s="10"/>
      <c r="CM31" s="44"/>
      <c r="CN31" s="44"/>
    </row>
    <row r="32" spans="16:105" x14ac:dyDescent="0.25">
      <c r="P32" s="4">
        <v>17</v>
      </c>
      <c r="Q32" s="47" t="s">
        <v>77</v>
      </c>
      <c r="R32" s="48"/>
      <c r="S32" s="48"/>
      <c r="T32" s="48"/>
      <c r="U32" s="48"/>
      <c r="V32" s="48"/>
      <c r="W32" s="49"/>
      <c r="X32" s="8" t="s">
        <v>51</v>
      </c>
      <c r="Y32" s="8"/>
      <c r="Z32" s="52"/>
      <c r="AA32" s="53"/>
      <c r="AC32" s="4">
        <v>44</v>
      </c>
      <c r="AD32" s="47" t="s">
        <v>100</v>
      </c>
      <c r="AE32" s="48"/>
      <c r="AF32" s="48"/>
      <c r="AG32" s="48"/>
      <c r="AH32" s="48"/>
      <c r="AI32" s="48"/>
      <c r="AJ32" s="49"/>
      <c r="AK32" s="10"/>
      <c r="AL32" s="10"/>
      <c r="AM32" s="44"/>
      <c r="AN32" s="44"/>
      <c r="AP32" s="41" t="s">
        <v>2</v>
      </c>
      <c r="AQ32" s="41"/>
      <c r="AR32" s="41"/>
      <c r="AS32" s="41"/>
      <c r="AT32" s="41"/>
      <c r="AU32" s="41"/>
      <c r="AV32" s="41"/>
      <c r="AW32" s="41"/>
      <c r="AX32" s="28">
        <f>SUM(AX7:AX31)</f>
        <v>0</v>
      </c>
      <c r="AY32" s="28">
        <f>SUM(AY7:AY31)</f>
        <v>0</v>
      </c>
      <c r="AZ32" s="40"/>
      <c r="BA32" s="40"/>
      <c r="CC32" s="4">
        <v>132</v>
      </c>
      <c r="CD32" s="43" t="s">
        <v>163</v>
      </c>
      <c r="CE32" s="43"/>
      <c r="CF32" s="43"/>
      <c r="CG32" s="43"/>
      <c r="CH32" s="43"/>
      <c r="CI32" s="43"/>
      <c r="CJ32" s="43"/>
      <c r="CK32" s="10"/>
      <c r="CL32" s="10"/>
      <c r="CM32" s="44"/>
      <c r="CN32" s="44"/>
    </row>
    <row r="33" spans="1:92" x14ac:dyDescent="0.25">
      <c r="P33" s="4">
        <v>18</v>
      </c>
      <c r="Q33" s="43" t="s">
        <v>78</v>
      </c>
      <c r="R33" s="43"/>
      <c r="S33" s="43"/>
      <c r="T33" s="43"/>
      <c r="U33" s="43"/>
      <c r="V33" s="43"/>
      <c r="W33" s="43"/>
      <c r="X33" s="10" t="s">
        <v>51</v>
      </c>
      <c r="Y33" s="10" t="s">
        <v>51</v>
      </c>
      <c r="Z33" s="44"/>
      <c r="AA33" s="44"/>
      <c r="AC33" s="4">
        <v>45</v>
      </c>
      <c r="AD33" s="47" t="s">
        <v>101</v>
      </c>
      <c r="AE33" s="48"/>
      <c r="AF33" s="48"/>
      <c r="AG33" s="48"/>
      <c r="AH33" s="48"/>
      <c r="AI33" s="48"/>
      <c r="AJ33" s="49"/>
      <c r="AK33" s="10"/>
      <c r="AL33" s="10"/>
      <c r="AM33" s="44"/>
      <c r="AN33" s="44"/>
      <c r="CC33" s="4">
        <v>133</v>
      </c>
      <c r="CD33" s="43" t="s">
        <v>164</v>
      </c>
      <c r="CE33" s="43"/>
      <c r="CF33" s="43"/>
      <c r="CG33" s="43"/>
      <c r="CH33" s="43"/>
      <c r="CI33" s="43"/>
      <c r="CJ33" s="43"/>
      <c r="CK33" s="10"/>
      <c r="CL33" s="10"/>
      <c r="CM33" s="44"/>
      <c r="CN33" s="44"/>
    </row>
    <row r="34" spans="1:92" ht="15.75" x14ac:dyDescent="0.25">
      <c r="P34" s="41" t="s">
        <v>2</v>
      </c>
      <c r="Q34" s="41"/>
      <c r="R34" s="41"/>
      <c r="S34" s="41"/>
      <c r="T34" s="41"/>
      <c r="U34" s="41"/>
      <c r="V34" s="41"/>
      <c r="W34" s="41"/>
      <c r="X34" s="31">
        <f>SUM(X16:X33)</f>
        <v>0</v>
      </c>
      <c r="Y34" s="31">
        <f>SUM(Y16:Y33)</f>
        <v>0</v>
      </c>
      <c r="Z34" s="54" t="s">
        <v>51</v>
      </c>
      <c r="AA34" s="54"/>
      <c r="AC34" s="4">
        <v>46</v>
      </c>
      <c r="AD34" s="43" t="s">
        <v>102</v>
      </c>
      <c r="AE34" s="43"/>
      <c r="AF34" s="43"/>
      <c r="AG34" s="43"/>
      <c r="AH34" s="43"/>
      <c r="AI34" s="43"/>
      <c r="AJ34" s="43"/>
      <c r="AK34" s="10"/>
      <c r="AL34" s="10"/>
      <c r="AM34" s="44"/>
      <c r="AN34" s="44"/>
      <c r="CC34" s="41" t="s">
        <v>2</v>
      </c>
      <c r="CD34" s="41"/>
      <c r="CE34" s="41"/>
      <c r="CF34" s="41"/>
      <c r="CG34" s="41"/>
      <c r="CH34" s="41"/>
      <c r="CI34" s="41"/>
      <c r="CJ34" s="41"/>
      <c r="CK34" s="27">
        <f>SUM(CK7:CK33)</f>
        <v>0</v>
      </c>
      <c r="CL34" s="27">
        <f>SUM(CL7:CL33)</f>
        <v>0</v>
      </c>
      <c r="CM34" s="40"/>
      <c r="CN34" s="40"/>
    </row>
    <row r="35" spans="1:92" x14ac:dyDescent="0.25">
      <c r="AC35" s="41" t="s">
        <v>2</v>
      </c>
      <c r="AD35" s="41"/>
      <c r="AE35" s="41"/>
      <c r="AF35" s="41"/>
      <c r="AG35" s="41"/>
      <c r="AH35" s="41"/>
      <c r="AI35" s="41"/>
      <c r="AJ35" s="41"/>
      <c r="AK35" s="28">
        <f>SUM(AK7:AK34)</f>
        <v>0</v>
      </c>
      <c r="AL35" s="29">
        <f>SUM(AL7:AL34)</f>
        <v>0</v>
      </c>
      <c r="AM35" s="50" t="s">
        <v>51</v>
      </c>
      <c r="AN35" s="51"/>
    </row>
    <row r="47" spans="1:92" ht="15.75" thickBot="1" x14ac:dyDescent="0.3"/>
    <row r="48" spans="1:92" ht="15.75" thickBot="1" x14ac:dyDescent="0.3">
      <c r="A48" s="25" t="s">
        <v>20</v>
      </c>
      <c r="B48" s="70" t="s">
        <v>18</v>
      </c>
      <c r="C48" s="71"/>
      <c r="D48" s="71"/>
      <c r="E48" s="72"/>
      <c r="F48" s="73" t="s">
        <v>21</v>
      </c>
      <c r="G48" s="74"/>
    </row>
    <row r="49" spans="1:14" x14ac:dyDescent="0.25">
      <c r="A49" s="83">
        <v>1</v>
      </c>
      <c r="B49" s="56" t="s">
        <v>173</v>
      </c>
      <c r="C49" s="57"/>
      <c r="D49" s="58"/>
      <c r="E49" s="22" t="s">
        <v>174</v>
      </c>
      <c r="F49" s="75">
        <f>SUM(X34)</f>
        <v>0</v>
      </c>
      <c r="G49" s="76"/>
    </row>
    <row r="50" spans="1:14" x14ac:dyDescent="0.25">
      <c r="A50" s="83"/>
      <c r="B50" s="59"/>
      <c r="C50" s="60"/>
      <c r="D50" s="61"/>
      <c r="E50" s="23" t="s">
        <v>175</v>
      </c>
      <c r="F50" s="75">
        <f>SUM(AK35)</f>
        <v>0</v>
      </c>
      <c r="G50" s="76"/>
    </row>
    <row r="51" spans="1:14" x14ac:dyDescent="0.25">
      <c r="A51" s="83"/>
      <c r="B51" s="59"/>
      <c r="C51" s="60"/>
      <c r="D51" s="61"/>
      <c r="E51" s="23" t="s">
        <v>176</v>
      </c>
      <c r="F51" s="75">
        <f>SUM(AX32)</f>
        <v>0</v>
      </c>
      <c r="G51" s="76"/>
    </row>
    <row r="52" spans="1:14" x14ac:dyDescent="0.25">
      <c r="A52" s="83"/>
      <c r="B52" s="59"/>
      <c r="C52" s="60"/>
      <c r="D52" s="61"/>
      <c r="E52" s="23" t="s">
        <v>177</v>
      </c>
      <c r="F52" s="75">
        <f>SUM(BK21)</f>
        <v>0</v>
      </c>
      <c r="G52" s="76"/>
    </row>
    <row r="53" spans="1:14" x14ac:dyDescent="0.25">
      <c r="A53" s="83"/>
      <c r="B53" s="59"/>
      <c r="C53" s="60"/>
      <c r="D53" s="61"/>
      <c r="E53" s="23" t="s">
        <v>178</v>
      </c>
      <c r="F53" s="75">
        <f>SUM(BX28)</f>
        <v>0</v>
      </c>
      <c r="G53" s="76"/>
    </row>
    <row r="54" spans="1:14" x14ac:dyDescent="0.25">
      <c r="A54" s="83"/>
      <c r="B54" s="59"/>
      <c r="C54" s="60"/>
      <c r="D54" s="61"/>
      <c r="E54" s="23" t="s">
        <v>179</v>
      </c>
      <c r="F54" s="75">
        <f>SUM(CK34)</f>
        <v>0</v>
      </c>
      <c r="G54" s="76"/>
    </row>
    <row r="55" spans="1:14" ht="15.75" thickBot="1" x14ac:dyDescent="0.3">
      <c r="A55" s="84"/>
      <c r="B55" s="62"/>
      <c r="C55" s="63"/>
      <c r="D55" s="64"/>
      <c r="E55" s="24" t="s">
        <v>180</v>
      </c>
      <c r="F55" s="79">
        <f>SUM(CX20)</f>
        <v>0</v>
      </c>
      <c r="G55" s="80"/>
    </row>
    <row r="56" spans="1:14" ht="15.75" thickBot="1" x14ac:dyDescent="0.3">
      <c r="A56" s="81" t="s">
        <v>19</v>
      </c>
      <c r="B56" s="81"/>
      <c r="C56" s="81"/>
      <c r="D56" s="81"/>
      <c r="E56" s="82"/>
      <c r="F56" s="77">
        <f>SUM(F49:G55)</f>
        <v>0</v>
      </c>
      <c r="G56" s="78"/>
    </row>
    <row r="57" spans="1:14" ht="15.75" thickBot="1" x14ac:dyDescent="0.3">
      <c r="A57" s="65" t="s">
        <v>22</v>
      </c>
      <c r="B57" s="66"/>
      <c r="C57" s="66"/>
      <c r="D57" s="66"/>
      <c r="E57" s="67"/>
      <c r="F57" s="68">
        <f>F56/136*100</f>
        <v>0</v>
      </c>
      <c r="G57" s="69"/>
    </row>
    <row r="59" spans="1:14" x14ac:dyDescent="0.25">
      <c r="A59" s="5" t="s">
        <v>23</v>
      </c>
    </row>
    <row r="61" spans="1:14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1:14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</row>
    <row r="65" spans="1:14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</row>
    <row r="66" spans="1:14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</row>
    <row r="67" spans="1:14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1:14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</row>
    <row r="69" spans="1:14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</row>
    <row r="70" spans="1:14" x14ac:dyDescent="0.25">
      <c r="A70" t="s">
        <v>24</v>
      </c>
      <c r="D70" t="s">
        <v>25</v>
      </c>
    </row>
    <row r="71" spans="1:14" x14ac:dyDescent="0.25">
      <c r="A71" t="s">
        <v>26</v>
      </c>
      <c r="D71" t="s">
        <v>25</v>
      </c>
    </row>
    <row r="72" spans="1:14" x14ac:dyDescent="0.25">
      <c r="A72" t="s">
        <v>27</v>
      </c>
      <c r="D72" t="s">
        <v>25</v>
      </c>
    </row>
    <row r="75" spans="1:14" x14ac:dyDescent="0.25">
      <c r="A75" t="s">
        <v>28</v>
      </c>
      <c r="J75" t="s">
        <v>29</v>
      </c>
    </row>
    <row r="78" spans="1:14" x14ac:dyDescent="0.25">
      <c r="A78" t="s">
        <v>30</v>
      </c>
    </row>
    <row r="79" spans="1:14" x14ac:dyDescent="0.25">
      <c r="A79" t="s">
        <v>31</v>
      </c>
    </row>
    <row r="126" spans="15:15" x14ac:dyDescent="0.25">
      <c r="O126" s="3"/>
    </row>
    <row r="279" spans="15:15" x14ac:dyDescent="0.25">
      <c r="O279" s="6"/>
    </row>
    <row r="313" spans="15:15" x14ac:dyDescent="0.25">
      <c r="O313" s="9"/>
    </row>
    <row r="314" spans="15:15" x14ac:dyDescent="0.25">
      <c r="O314" s="9"/>
    </row>
    <row r="315" spans="15:15" x14ac:dyDescent="0.25">
      <c r="O315" s="9"/>
    </row>
    <row r="316" spans="15:15" x14ac:dyDescent="0.25">
      <c r="O316" s="9"/>
    </row>
    <row r="317" spans="15:15" x14ac:dyDescent="0.25">
      <c r="O317" s="9"/>
    </row>
    <row r="318" spans="15:15" x14ac:dyDescent="0.25">
      <c r="O318" s="9"/>
    </row>
    <row r="319" spans="15:15" x14ac:dyDescent="0.25">
      <c r="O319" s="9"/>
    </row>
    <row r="320" spans="15:15" x14ac:dyDescent="0.25">
      <c r="O320" s="9"/>
    </row>
    <row r="321" spans="15:15" x14ac:dyDescent="0.25">
      <c r="O321" s="9"/>
    </row>
    <row r="322" spans="15:15" x14ac:dyDescent="0.25">
      <c r="O322" s="9"/>
    </row>
    <row r="323" spans="15:15" x14ac:dyDescent="0.25">
      <c r="O323" s="9"/>
    </row>
    <row r="324" spans="15:15" x14ac:dyDescent="0.25">
      <c r="O324" s="9"/>
    </row>
    <row r="348" spans="16:27" x14ac:dyDescent="0.25"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63" spans="1:27" s="6" customFormat="1" x14ac:dyDescent="0.2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</row>
  </sheetData>
  <mergeCells count="369">
    <mergeCell ref="P1:AA1"/>
    <mergeCell ref="P2:AA2"/>
    <mergeCell ref="P4:V4"/>
    <mergeCell ref="AC4:AJ5"/>
    <mergeCell ref="AK4:AK5"/>
    <mergeCell ref="AL4:AL5"/>
    <mergeCell ref="AM4:AN5"/>
    <mergeCell ref="AP4:AW5"/>
    <mergeCell ref="AX4:AX5"/>
    <mergeCell ref="AY4:AY5"/>
    <mergeCell ref="AZ4:BA5"/>
    <mergeCell ref="BC4:BJ5"/>
    <mergeCell ref="BK4:BK5"/>
    <mergeCell ref="BL4:BL5"/>
    <mergeCell ref="BM4:BN5"/>
    <mergeCell ref="BP4:BW5"/>
    <mergeCell ref="BX4:BX5"/>
    <mergeCell ref="BY4:BY5"/>
    <mergeCell ref="BZ4:CA5"/>
    <mergeCell ref="CC4:CJ5"/>
    <mergeCell ref="CK4:CK5"/>
    <mergeCell ref="CL4:CL5"/>
    <mergeCell ref="CM4:CN5"/>
    <mergeCell ref="CP4:CW5"/>
    <mergeCell ref="CX4:CX5"/>
    <mergeCell ref="CY4:CY5"/>
    <mergeCell ref="CZ4:DA5"/>
    <mergeCell ref="CJ6:CN6"/>
    <mergeCell ref="CP6:CV6"/>
    <mergeCell ref="CW6:DA6"/>
    <mergeCell ref="AD7:AJ7"/>
    <mergeCell ref="AM7:AN7"/>
    <mergeCell ref="AQ7:AW7"/>
    <mergeCell ref="AZ7:BA7"/>
    <mergeCell ref="BD7:BJ7"/>
    <mergeCell ref="BM7:BN7"/>
    <mergeCell ref="BQ7:BW7"/>
    <mergeCell ref="BZ7:CA7"/>
    <mergeCell ref="CD7:CJ7"/>
    <mergeCell ref="CM7:CN7"/>
    <mergeCell ref="CQ7:CW7"/>
    <mergeCell ref="CZ7:DA7"/>
    <mergeCell ref="AC6:AI6"/>
    <mergeCell ref="AJ6:AN6"/>
    <mergeCell ref="AP6:AV6"/>
    <mergeCell ref="AW6:BA6"/>
    <mergeCell ref="BC6:BI6"/>
    <mergeCell ref="BJ6:BN6"/>
    <mergeCell ref="BP6:BV6"/>
    <mergeCell ref="BW6:CA6"/>
    <mergeCell ref="CC6:CI6"/>
    <mergeCell ref="CM8:CN8"/>
    <mergeCell ref="CQ8:CW8"/>
    <mergeCell ref="CZ8:DA8"/>
    <mergeCell ref="AD9:AJ9"/>
    <mergeCell ref="AM9:AN9"/>
    <mergeCell ref="AQ9:AW9"/>
    <mergeCell ref="AZ9:BA9"/>
    <mergeCell ref="BD9:BJ9"/>
    <mergeCell ref="BM9:BN9"/>
    <mergeCell ref="BQ9:BW9"/>
    <mergeCell ref="BZ9:CA9"/>
    <mergeCell ref="CD9:CJ9"/>
    <mergeCell ref="CM9:CN9"/>
    <mergeCell ref="CQ9:CW9"/>
    <mergeCell ref="CZ9:DA9"/>
    <mergeCell ref="AD8:AJ8"/>
    <mergeCell ref="AM8:AN8"/>
    <mergeCell ref="AQ8:AW8"/>
    <mergeCell ref="AZ8:BA8"/>
    <mergeCell ref="BD8:BJ8"/>
    <mergeCell ref="BM8:BN8"/>
    <mergeCell ref="BQ8:BW8"/>
    <mergeCell ref="BZ8:CA8"/>
    <mergeCell ref="CD8:CJ8"/>
    <mergeCell ref="S10:U10"/>
    <mergeCell ref="X10:Y10"/>
    <mergeCell ref="AD10:AJ10"/>
    <mergeCell ref="AM10:AN10"/>
    <mergeCell ref="AQ10:AW10"/>
    <mergeCell ref="AZ10:BA10"/>
    <mergeCell ref="BD10:BJ10"/>
    <mergeCell ref="BM10:BN10"/>
    <mergeCell ref="BQ10:BW10"/>
    <mergeCell ref="BZ10:CA10"/>
    <mergeCell ref="CD10:CJ10"/>
    <mergeCell ref="CM10:CN10"/>
    <mergeCell ref="CQ10:CW10"/>
    <mergeCell ref="CZ10:DA10"/>
    <mergeCell ref="AD11:AJ11"/>
    <mergeCell ref="AM11:AN11"/>
    <mergeCell ref="AQ11:AW11"/>
    <mergeCell ref="AZ11:BA11"/>
    <mergeCell ref="BD11:BJ11"/>
    <mergeCell ref="BM11:BN11"/>
    <mergeCell ref="BQ11:BW11"/>
    <mergeCell ref="BZ11:CA11"/>
    <mergeCell ref="CD11:CJ11"/>
    <mergeCell ref="CM11:CN11"/>
    <mergeCell ref="CQ11:CW11"/>
    <mergeCell ref="CZ11:DA11"/>
    <mergeCell ref="P12:W12"/>
    <mergeCell ref="AD12:AJ12"/>
    <mergeCell ref="AM12:AN12"/>
    <mergeCell ref="AQ12:AW12"/>
    <mergeCell ref="AZ12:BA12"/>
    <mergeCell ref="BD12:BJ12"/>
    <mergeCell ref="BM12:BN12"/>
    <mergeCell ref="BQ12:BW12"/>
    <mergeCell ref="BZ12:CA12"/>
    <mergeCell ref="CD12:CJ12"/>
    <mergeCell ref="CM12:CN12"/>
    <mergeCell ref="CQ12:CW12"/>
    <mergeCell ref="CZ12:DA12"/>
    <mergeCell ref="P13:W14"/>
    <mergeCell ref="X13:X14"/>
    <mergeCell ref="Y13:Y14"/>
    <mergeCell ref="Z13:AA14"/>
    <mergeCell ref="AD13:AJ13"/>
    <mergeCell ref="AM13:AN13"/>
    <mergeCell ref="AQ13:AW13"/>
    <mergeCell ref="AZ13:BA13"/>
    <mergeCell ref="BD13:BJ13"/>
    <mergeCell ref="BM13:BN13"/>
    <mergeCell ref="BQ13:BW13"/>
    <mergeCell ref="BZ13:CA13"/>
    <mergeCell ref="CD13:CJ13"/>
    <mergeCell ref="CM13:CN13"/>
    <mergeCell ref="CQ13:CW13"/>
    <mergeCell ref="CZ13:DA13"/>
    <mergeCell ref="AD14:AJ14"/>
    <mergeCell ref="AM14:AN14"/>
    <mergeCell ref="AQ14:AW14"/>
    <mergeCell ref="AZ14:BA14"/>
    <mergeCell ref="BD14:BJ14"/>
    <mergeCell ref="BM14:BN14"/>
    <mergeCell ref="BQ14:BW14"/>
    <mergeCell ref="BZ14:CA14"/>
    <mergeCell ref="CD14:CJ14"/>
    <mergeCell ref="CM14:CN14"/>
    <mergeCell ref="CQ14:CW14"/>
    <mergeCell ref="CZ14:DA14"/>
    <mergeCell ref="P15:V15"/>
    <mergeCell ref="W15:AA15"/>
    <mergeCell ref="AD15:AJ15"/>
    <mergeCell ref="AM15:AN15"/>
    <mergeCell ref="AQ15:AW15"/>
    <mergeCell ref="AZ15:BA15"/>
    <mergeCell ref="BD15:BJ15"/>
    <mergeCell ref="BM15:BN15"/>
    <mergeCell ref="BQ15:BW15"/>
    <mergeCell ref="BZ15:CA15"/>
    <mergeCell ref="CD15:CJ15"/>
    <mergeCell ref="CM15:CN15"/>
    <mergeCell ref="CQ15:CW15"/>
    <mergeCell ref="CZ15:DA15"/>
    <mergeCell ref="CQ16:CW16"/>
    <mergeCell ref="CZ16:DA16"/>
    <mergeCell ref="Q17:W17"/>
    <mergeCell ref="Z17:AA17"/>
    <mergeCell ref="AD17:AJ17"/>
    <mergeCell ref="AM17:AN17"/>
    <mergeCell ref="AQ17:AW17"/>
    <mergeCell ref="AZ17:BA17"/>
    <mergeCell ref="BD17:BJ17"/>
    <mergeCell ref="BM17:BN17"/>
    <mergeCell ref="BQ17:BW17"/>
    <mergeCell ref="BZ17:CA17"/>
    <mergeCell ref="CD17:CJ17"/>
    <mergeCell ref="CM17:CN17"/>
    <mergeCell ref="CQ17:CW17"/>
    <mergeCell ref="CZ17:DA17"/>
    <mergeCell ref="Q16:W16"/>
    <mergeCell ref="Z16:AA16"/>
    <mergeCell ref="AD16:AJ16"/>
    <mergeCell ref="AM16:AN16"/>
    <mergeCell ref="AQ16:AW16"/>
    <mergeCell ref="AZ16:BA16"/>
    <mergeCell ref="BD16:BJ16"/>
    <mergeCell ref="BM16:BN16"/>
    <mergeCell ref="AM18:AN18"/>
    <mergeCell ref="AQ18:AW18"/>
    <mergeCell ref="AZ18:BA18"/>
    <mergeCell ref="BD18:BJ18"/>
    <mergeCell ref="BM18:BN18"/>
    <mergeCell ref="BQ18:BW18"/>
    <mergeCell ref="BZ16:CA16"/>
    <mergeCell ref="CD16:CJ16"/>
    <mergeCell ref="CM16:CN16"/>
    <mergeCell ref="BQ16:BW16"/>
    <mergeCell ref="BM20:BN20"/>
    <mergeCell ref="BQ20:BW20"/>
    <mergeCell ref="BZ18:CA18"/>
    <mergeCell ref="CD18:CJ18"/>
    <mergeCell ref="CM18:CN18"/>
    <mergeCell ref="CQ18:CW18"/>
    <mergeCell ref="CZ18:DA18"/>
    <mergeCell ref="Q19:W19"/>
    <mergeCell ref="Z19:AA19"/>
    <mergeCell ref="AD19:AJ19"/>
    <mergeCell ref="AM19:AN19"/>
    <mergeCell ref="AQ19:AW19"/>
    <mergeCell ref="AZ19:BA19"/>
    <mergeCell ref="BD19:BJ19"/>
    <mergeCell ref="BM19:BN19"/>
    <mergeCell ref="BQ19:BW19"/>
    <mergeCell ref="BZ19:CA19"/>
    <mergeCell ref="CD19:CJ19"/>
    <mergeCell ref="CM19:CN19"/>
    <mergeCell ref="CQ19:CW19"/>
    <mergeCell ref="CZ19:DA19"/>
    <mergeCell ref="Q18:W18"/>
    <mergeCell ref="Z18:AA18"/>
    <mergeCell ref="AD18:AJ18"/>
    <mergeCell ref="BZ20:CA20"/>
    <mergeCell ref="CD20:CJ20"/>
    <mergeCell ref="CM20:CN20"/>
    <mergeCell ref="CP20:CW20"/>
    <mergeCell ref="CZ20:DA20"/>
    <mergeCell ref="Q21:W21"/>
    <mergeCell ref="Z21:AA21"/>
    <mergeCell ref="AD21:AJ21"/>
    <mergeCell ref="AM21:AN21"/>
    <mergeCell ref="AQ21:AW21"/>
    <mergeCell ref="AZ21:BA21"/>
    <mergeCell ref="BC21:BJ21"/>
    <mergeCell ref="BM21:BN21"/>
    <mergeCell ref="BQ21:BW21"/>
    <mergeCell ref="BZ21:CA21"/>
    <mergeCell ref="CD21:CJ21"/>
    <mergeCell ref="CM21:CN21"/>
    <mergeCell ref="Q20:W20"/>
    <mergeCell ref="Z20:AA20"/>
    <mergeCell ref="AD20:AJ20"/>
    <mergeCell ref="AM20:AN20"/>
    <mergeCell ref="AQ20:AW20"/>
    <mergeCell ref="AZ20:BA20"/>
    <mergeCell ref="BD20:BJ20"/>
    <mergeCell ref="CM22:CN22"/>
    <mergeCell ref="Q23:W23"/>
    <mergeCell ref="Z23:AA23"/>
    <mergeCell ref="AD23:AJ23"/>
    <mergeCell ref="AM23:AN23"/>
    <mergeCell ref="AQ23:AW23"/>
    <mergeCell ref="AZ23:BA23"/>
    <mergeCell ref="BQ23:BW23"/>
    <mergeCell ref="BZ23:CA23"/>
    <mergeCell ref="CD23:CJ23"/>
    <mergeCell ref="CM23:CN23"/>
    <mergeCell ref="Q22:W22"/>
    <mergeCell ref="Z22:AA22"/>
    <mergeCell ref="AD22:AJ22"/>
    <mergeCell ref="AM22:AN22"/>
    <mergeCell ref="AQ22:AW22"/>
    <mergeCell ref="AZ22:BA22"/>
    <mergeCell ref="BQ22:BW22"/>
    <mergeCell ref="BZ22:CA22"/>
    <mergeCell ref="CD22:CJ22"/>
    <mergeCell ref="CM24:CN24"/>
    <mergeCell ref="Q25:W25"/>
    <mergeCell ref="Z25:AA25"/>
    <mergeCell ref="AD25:AJ25"/>
    <mergeCell ref="AM25:AN25"/>
    <mergeCell ref="AQ25:AW25"/>
    <mergeCell ref="AZ25:BA25"/>
    <mergeCell ref="BQ25:BW25"/>
    <mergeCell ref="BZ25:CA25"/>
    <mergeCell ref="CD25:CJ25"/>
    <mergeCell ref="CM25:CN25"/>
    <mergeCell ref="Q24:W24"/>
    <mergeCell ref="Z24:AA24"/>
    <mergeCell ref="AD24:AJ24"/>
    <mergeCell ref="AM24:AN24"/>
    <mergeCell ref="AQ24:AW24"/>
    <mergeCell ref="AZ24:BA24"/>
    <mergeCell ref="BQ24:BW24"/>
    <mergeCell ref="BZ24:CA24"/>
    <mergeCell ref="CD24:CJ24"/>
    <mergeCell ref="CM26:CN26"/>
    <mergeCell ref="Q27:W27"/>
    <mergeCell ref="Z27:AA27"/>
    <mergeCell ref="AD27:AJ27"/>
    <mergeCell ref="AM27:AN27"/>
    <mergeCell ref="AQ27:AW27"/>
    <mergeCell ref="AZ27:BA27"/>
    <mergeCell ref="BQ27:BW27"/>
    <mergeCell ref="BZ27:CA27"/>
    <mergeCell ref="CD27:CJ27"/>
    <mergeCell ref="CM27:CN27"/>
    <mergeCell ref="Q26:W26"/>
    <mergeCell ref="Z26:AA26"/>
    <mergeCell ref="AD26:AJ26"/>
    <mergeCell ref="AM26:AN26"/>
    <mergeCell ref="AQ26:AW26"/>
    <mergeCell ref="AZ26:BA26"/>
    <mergeCell ref="BQ26:BW26"/>
    <mergeCell ref="BZ26:CA26"/>
    <mergeCell ref="CD26:CJ26"/>
    <mergeCell ref="CM28:CN28"/>
    <mergeCell ref="Q29:W29"/>
    <mergeCell ref="Z29:AA29"/>
    <mergeCell ref="AD29:AJ29"/>
    <mergeCell ref="AM29:AN29"/>
    <mergeCell ref="AQ29:AW29"/>
    <mergeCell ref="AZ29:BA29"/>
    <mergeCell ref="CD29:CJ29"/>
    <mergeCell ref="CM29:CN29"/>
    <mergeCell ref="Q28:W28"/>
    <mergeCell ref="Z28:AA28"/>
    <mergeCell ref="AD28:AJ28"/>
    <mergeCell ref="AM28:AN28"/>
    <mergeCell ref="AQ28:AW28"/>
    <mergeCell ref="AZ28:BA28"/>
    <mergeCell ref="BP28:BW28"/>
    <mergeCell ref="BZ28:CA28"/>
    <mergeCell ref="CD28:CJ28"/>
    <mergeCell ref="Q30:W30"/>
    <mergeCell ref="Z30:AA30"/>
    <mergeCell ref="AD30:AJ30"/>
    <mergeCell ref="AM30:AN30"/>
    <mergeCell ref="AQ30:AW30"/>
    <mergeCell ref="AZ30:BA30"/>
    <mergeCell ref="CD30:CJ30"/>
    <mergeCell ref="CM30:CN30"/>
    <mergeCell ref="Q31:W31"/>
    <mergeCell ref="Z31:AA31"/>
    <mergeCell ref="AD31:AJ31"/>
    <mergeCell ref="AM31:AN31"/>
    <mergeCell ref="AQ31:AW31"/>
    <mergeCell ref="AZ31:BA31"/>
    <mergeCell ref="CD31:CJ31"/>
    <mergeCell ref="CM31:CN31"/>
    <mergeCell ref="AM34:AN34"/>
    <mergeCell ref="CC34:CJ34"/>
    <mergeCell ref="CM34:CN34"/>
    <mergeCell ref="AC35:AJ35"/>
    <mergeCell ref="AM35:AN35"/>
    <mergeCell ref="B48:E48"/>
    <mergeCell ref="F48:G48"/>
    <mergeCell ref="Q32:W32"/>
    <mergeCell ref="Z32:AA32"/>
    <mergeCell ref="AD32:AJ32"/>
    <mergeCell ref="AM32:AN32"/>
    <mergeCell ref="AP32:AW32"/>
    <mergeCell ref="AZ32:BA32"/>
    <mergeCell ref="CD32:CJ32"/>
    <mergeCell ref="CM32:CN32"/>
    <mergeCell ref="Q33:W33"/>
    <mergeCell ref="Z33:AA33"/>
    <mergeCell ref="AD33:AJ33"/>
    <mergeCell ref="AM33:AN33"/>
    <mergeCell ref="CD33:CJ33"/>
    <mergeCell ref="CM33:CN33"/>
    <mergeCell ref="F54:G54"/>
    <mergeCell ref="F55:G55"/>
    <mergeCell ref="A56:E56"/>
    <mergeCell ref="F56:G56"/>
    <mergeCell ref="A57:E57"/>
    <mergeCell ref="F57:G57"/>
    <mergeCell ref="P34:W34"/>
    <mergeCell ref="Z34:AA34"/>
    <mergeCell ref="AD34:AJ34"/>
    <mergeCell ref="A49:A55"/>
    <mergeCell ref="B49:D55"/>
    <mergeCell ref="F49:G49"/>
    <mergeCell ref="F50:G50"/>
    <mergeCell ref="F51:G51"/>
    <mergeCell ref="F52:G52"/>
    <mergeCell ref="F53:G53"/>
  </mergeCells>
  <conditionalFormatting sqref="F57">
    <cfRule type="colorScale" priority="1">
      <colorScale>
        <cfvo type="num" val="70"/>
        <cfvo type="num" val="89"/>
        <cfvo type="num" val="100"/>
        <color rgb="FFFF0000"/>
        <color rgb="FFFFFF00"/>
        <color rgb="FF00FF00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"/>
  <sheetViews>
    <sheetView zoomScale="130" zoomScaleNormal="130" workbookViewId="0">
      <selection activeCell="L18" sqref="L18"/>
    </sheetView>
  </sheetViews>
  <sheetFormatPr defaultRowHeight="15" x14ac:dyDescent="0.25"/>
  <cols>
    <col min="13" max="13" width="10.42578125" bestFit="1" customWidth="1"/>
  </cols>
  <sheetData>
    <row r="2" spans="1:13" x14ac:dyDescent="0.35">
      <c r="A2" s="85"/>
      <c r="B2" s="85"/>
      <c r="C2" s="85"/>
      <c r="D2" s="85"/>
      <c r="E2" s="85"/>
      <c r="F2" s="85"/>
      <c r="G2" s="85"/>
      <c r="H2" s="85"/>
      <c r="I2" s="85"/>
      <c r="J2" s="85"/>
    </row>
    <row r="3" spans="1:13" x14ac:dyDescent="0.35">
      <c r="A3" s="85"/>
      <c r="B3" s="85"/>
      <c r="C3" s="85"/>
      <c r="D3" s="85"/>
      <c r="E3" s="85"/>
      <c r="F3" s="85"/>
      <c r="G3" s="85"/>
      <c r="H3" s="85"/>
      <c r="I3" s="85"/>
      <c r="J3" s="85"/>
    </row>
    <row r="4" spans="1:13" x14ac:dyDescent="0.35">
      <c r="L4" t="s">
        <v>33</v>
      </c>
      <c r="M4" s="7">
        <f>PRA!F48</f>
        <v>0</v>
      </c>
    </row>
    <row r="5" spans="1:13" x14ac:dyDescent="0.35">
      <c r="L5" t="s">
        <v>34</v>
      </c>
      <c r="M5" s="7" t="e">
        <f>BPPKK!#REF!</f>
        <v>#REF!</v>
      </c>
    </row>
    <row r="6" spans="1:13" x14ac:dyDescent="0.35">
      <c r="L6" t="s">
        <v>32</v>
      </c>
      <c r="M6" t="e">
        <f>PASCA!#REF!</f>
        <v>#REF!</v>
      </c>
    </row>
  </sheetData>
  <mergeCells count="2">
    <mergeCell ref="A2:J2"/>
    <mergeCell ref="A3:J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zoomScale="110" zoomScaleNormal="110" workbookViewId="0">
      <selection sqref="A1:E10"/>
    </sheetView>
  </sheetViews>
  <sheetFormatPr defaultRowHeight="22.5" customHeight="1" x14ac:dyDescent="0.25"/>
  <cols>
    <col min="1" max="1" width="7.42578125" customWidth="1"/>
    <col min="2" max="2" width="30.42578125" bestFit="1" customWidth="1"/>
    <col min="3" max="3" width="12.140625" customWidth="1"/>
    <col min="4" max="4" width="12.85546875" customWidth="1"/>
    <col min="5" max="5" width="12.42578125" customWidth="1"/>
  </cols>
  <sheetData>
    <row r="1" spans="1:6" ht="22.5" customHeight="1" thickBot="1" x14ac:dyDescent="0.3">
      <c r="A1" s="12" t="s">
        <v>50</v>
      </c>
    </row>
    <row r="2" spans="1:6" ht="22.5" customHeight="1" thickBot="1" x14ac:dyDescent="0.3">
      <c r="A2" s="86" t="s">
        <v>37</v>
      </c>
      <c r="B2" s="86" t="s">
        <v>38</v>
      </c>
      <c r="C2" s="13"/>
      <c r="D2" s="14" t="s">
        <v>39</v>
      </c>
      <c r="E2" s="15"/>
    </row>
    <row r="3" spans="1:6" ht="22.5" customHeight="1" thickBot="1" x14ac:dyDescent="0.3">
      <c r="A3" s="87"/>
      <c r="B3" s="87"/>
      <c r="C3" s="16" t="s">
        <v>33</v>
      </c>
      <c r="D3" s="16" t="s">
        <v>40</v>
      </c>
      <c r="E3" s="16" t="s">
        <v>32</v>
      </c>
    </row>
    <row r="4" spans="1:6" ht="22.5" customHeight="1" thickBot="1" x14ac:dyDescent="0.3">
      <c r="A4" s="19">
        <v>1</v>
      </c>
      <c r="B4" s="20" t="s">
        <v>45</v>
      </c>
      <c r="C4" s="18">
        <v>44293</v>
      </c>
      <c r="D4" s="18">
        <v>44300</v>
      </c>
      <c r="E4" s="18">
        <v>44307</v>
      </c>
    </row>
    <row r="5" spans="1:6" ht="22.5" customHeight="1" thickBot="1" x14ac:dyDescent="0.3">
      <c r="A5" s="19">
        <v>2</v>
      </c>
      <c r="B5" s="20" t="s">
        <v>47</v>
      </c>
      <c r="C5" s="18">
        <v>44305</v>
      </c>
      <c r="D5" s="18">
        <v>44312</v>
      </c>
      <c r="E5" s="18">
        <v>44319</v>
      </c>
    </row>
    <row r="6" spans="1:6" ht="22.5" customHeight="1" thickBot="1" x14ac:dyDescent="0.3">
      <c r="A6" s="19">
        <v>3</v>
      </c>
      <c r="B6" s="20" t="s">
        <v>46</v>
      </c>
      <c r="C6" s="18">
        <v>44326</v>
      </c>
      <c r="D6" s="18">
        <v>44333</v>
      </c>
      <c r="E6" s="21">
        <v>44382</v>
      </c>
    </row>
    <row r="7" spans="1:6" ht="22.5" customHeight="1" thickBot="1" x14ac:dyDescent="0.3">
      <c r="A7" s="19">
        <v>4</v>
      </c>
      <c r="B7" s="20" t="s">
        <v>48</v>
      </c>
      <c r="C7" s="18">
        <v>44328</v>
      </c>
      <c r="D7" s="18">
        <v>44335</v>
      </c>
      <c r="E7" s="21">
        <v>44384</v>
      </c>
    </row>
    <row r="8" spans="1:6" ht="22.5" customHeight="1" thickBot="1" x14ac:dyDescent="0.3">
      <c r="A8" s="19">
        <v>5</v>
      </c>
      <c r="B8" s="20" t="s">
        <v>41</v>
      </c>
      <c r="C8" s="17" t="s">
        <v>42</v>
      </c>
      <c r="D8" s="17" t="s">
        <v>43</v>
      </c>
      <c r="E8" s="17" t="s">
        <v>44</v>
      </c>
    </row>
    <row r="9" spans="1:6" ht="22.5" customHeight="1" thickBot="1" x14ac:dyDescent="0.3">
      <c r="A9" s="19">
        <v>6</v>
      </c>
      <c r="B9" s="20" t="s">
        <v>49</v>
      </c>
      <c r="C9" s="18">
        <v>44363</v>
      </c>
      <c r="D9" s="21">
        <v>44371</v>
      </c>
      <c r="E9" s="18">
        <v>44377</v>
      </c>
    </row>
    <row r="14" spans="1:6" ht="22.5" customHeight="1" x14ac:dyDescent="0.25">
      <c r="F14" t="s">
        <v>51</v>
      </c>
    </row>
  </sheetData>
  <mergeCells count="2">
    <mergeCell ref="A2:A3"/>
    <mergeCell ref="B2:B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PRA</vt:lpstr>
      <vt:lpstr>BPPKK</vt:lpstr>
      <vt:lpstr>PASCA</vt:lpstr>
      <vt:lpstr>ANALISA</vt:lpstr>
      <vt:lpstr>JADUAL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2021-03-19T00:27:20Z</cp:lastPrinted>
  <dcterms:created xsi:type="dcterms:W3CDTF">2021-03-05T03:00:08Z</dcterms:created>
  <dcterms:modified xsi:type="dcterms:W3CDTF">2021-03-19T00:27:26Z</dcterms:modified>
</cp:coreProperties>
</file>